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7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8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9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20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21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22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23.xml" ContentType="application/vnd.openxmlformats-officedocument.drawing+xml"/>
  <Override PartName="/xl/charts/chart35.xml" ContentType="application/vnd.openxmlformats-officedocument.drawingml.chart+xml"/>
  <Override PartName="/xl/drawings/drawing24.xml" ContentType="application/vnd.openxmlformats-officedocument.drawing+xml"/>
  <Override PartName="/xl/charts/chart36.xml" ContentType="application/vnd.openxmlformats-officedocument.drawingml.chart+xml"/>
  <Override PartName="/xl/drawings/drawing25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26.xml" ContentType="application/vnd.openxmlformats-officedocument.drawing+xml"/>
  <Override PartName="/xl/charts/chart40.xml" ContentType="application/vnd.openxmlformats-officedocument.drawingml.chart+xml"/>
  <Override PartName="/xl/drawings/drawing27.xml" ContentType="application/vnd.openxmlformats-officedocument.drawing+xml"/>
  <Override PartName="/xl/charts/chart41.xml" ContentType="application/vnd.openxmlformats-officedocument.drawingml.chart+xml"/>
  <Override PartName="/xl/drawings/drawing28.xml" ContentType="application/vnd.openxmlformats-officedocument.drawing+xml"/>
  <Override PartName="/xl/charts/chart42.xml" ContentType="application/vnd.openxmlformats-officedocument.drawingml.chart+xml"/>
  <Override PartName="/xl/drawings/drawing29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drawings/drawing30.xml" ContentType="application/vnd.openxmlformats-officedocument.drawing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31.xml" ContentType="application/vnd.openxmlformats-officedocument.drawing+xml"/>
  <Override PartName="/xl/charts/chart4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19440" windowHeight="7755" firstSheet="23" activeTab="27"/>
  </bookViews>
  <sheets>
    <sheet name="Rysunek 7-5" sheetId="13" r:id="rId1"/>
    <sheet name="Rysunek 7-7" sheetId="14" r:id="rId2"/>
    <sheet name="Rysunek 7-8" sheetId="15" r:id="rId3"/>
    <sheet name="Rysunek 7-9" sheetId="5" r:id="rId4"/>
    <sheet name="Rysunek 7-10" sheetId="6" r:id="rId5"/>
    <sheet name="Rysunek 7-11" sheetId="7" r:id="rId6"/>
    <sheet name="Pasek 7-1" sheetId="8" r:id="rId7"/>
    <sheet name="Rysunek 7-12" sheetId="9" r:id="rId8"/>
    <sheet name="Rysunek 7-13" sheetId="10" r:id="rId9"/>
    <sheet name="Pasek 7-02" sheetId="11" r:id="rId10"/>
    <sheet name="Rysunek 7-14" sheetId="12" r:id="rId11"/>
    <sheet name="Rysunek 7-16" sheetId="16" r:id="rId12"/>
    <sheet name="Rysunek 7-17" sheetId="17" r:id="rId13"/>
    <sheet name="Rysunek 7-19" sheetId="18" r:id="rId14"/>
    <sheet name="Rysunek 7-20" sheetId="19" r:id="rId15"/>
    <sheet name="Rysunek 7-21" sheetId="20" r:id="rId16"/>
    <sheet name="Rysunek 7-22" sheetId="21" r:id="rId17"/>
    <sheet name="Rysunek 7-24" sheetId="22" r:id="rId18"/>
    <sheet name="Rysunek 7-25" sheetId="23" r:id="rId19"/>
    <sheet name="Rysunek 7-27" sheetId="24" r:id="rId20"/>
    <sheet name="Rysunek 7-28" sheetId="25" r:id="rId21"/>
    <sheet name="Rysunek 7-29" sheetId="26" r:id="rId22"/>
    <sheet name="Rysunek 7-30" sheetId="27" r:id="rId23"/>
    <sheet name="Rysunek 7-32" sheetId="28" r:id="rId24"/>
    <sheet name="Rysunek 7-33" sheetId="29" r:id="rId25"/>
    <sheet name="Rysunek 7-34" sheetId="30" r:id="rId26"/>
    <sheet name="Rysunek 7-35" sheetId="31" r:id="rId27"/>
    <sheet name="Rysunek 7-36" sheetId="32" r:id="rId28"/>
  </sheets>
  <calcPr calcId="145621"/>
</workbook>
</file>

<file path=xl/calcChain.xml><?xml version="1.0" encoding="utf-8"?>
<calcChain xmlns="http://schemas.openxmlformats.org/spreadsheetml/2006/main">
  <c r="C27" i="30" l="1"/>
  <c r="C28" i="30"/>
  <c r="C29" i="30"/>
  <c r="C30" i="30"/>
  <c r="C31" i="30"/>
  <c r="C32" i="30"/>
  <c r="D7" i="32" l="1"/>
  <c r="D6" i="32"/>
  <c r="D5" i="32"/>
  <c r="D4" i="32"/>
  <c r="D3" i="32"/>
  <c r="D2" i="32"/>
  <c r="A3" i="31"/>
  <c r="A4" i="31" s="1"/>
  <c r="A5" i="31" s="1"/>
  <c r="A6" i="31" s="1"/>
  <c r="A7" i="31" s="1"/>
  <c r="A8" i="31" s="1"/>
  <c r="A9" i="31" s="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B9" i="28"/>
  <c r="D3" i="25"/>
  <c r="D4" i="25" s="1"/>
  <c r="A5" i="16" l="1"/>
  <c r="A4" i="16"/>
  <c r="A3" i="16"/>
  <c r="A2" i="16"/>
  <c r="B3" i="12" l="1"/>
  <c r="B4" i="12" s="1"/>
  <c r="B5" i="12" s="1"/>
  <c r="B6" i="12" s="1"/>
  <c r="B7" i="12" s="1"/>
  <c r="B8" i="12" s="1"/>
  <c r="B9" i="12" s="1"/>
  <c r="B10" i="12" s="1"/>
  <c r="B11" i="12" s="1"/>
  <c r="B12" i="12" s="1"/>
  <c r="B13" i="12" s="1"/>
</calcChain>
</file>

<file path=xl/sharedStrings.xml><?xml version="1.0" encoding="utf-8"?>
<sst xmlns="http://schemas.openxmlformats.org/spreadsheetml/2006/main" count="228" uniqueCount="228">
  <si>
    <r>
      <rPr>
        <b/>
        <sz val="11"/>
        <rFont val="Calibri"/>
        <family val="2"/>
      </rPr>
      <t>Acme Credit Union</t>
    </r>
  </si>
  <si>
    <r>
      <rPr>
        <b/>
        <sz val="11"/>
        <rFont val="Calibri"/>
        <family val="2"/>
      </rPr>
      <t>Kredyty samochodowe (miesięcznie)</t>
    </r>
  </si>
  <si>
    <r>
      <rPr>
        <sz val="11"/>
        <color theme="1"/>
        <rFont val="Calibri"/>
        <family val="2"/>
        <scheme val="minor"/>
      </rPr>
      <t>styczeń</t>
    </r>
  </si>
  <si>
    <r>
      <rPr>
        <sz val="11"/>
        <color theme="1"/>
        <rFont val="Calibri"/>
        <family val="2"/>
        <scheme val="minor"/>
      </rPr>
      <t>luty</t>
    </r>
  </si>
  <si>
    <r>
      <rPr>
        <sz val="11"/>
        <color theme="1"/>
        <rFont val="Calibri"/>
        <family val="2"/>
        <scheme val="minor"/>
      </rPr>
      <t>marzec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</si>
  <si>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</si>
  <si>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</si>
  <si>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</si>
  <si>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Sprzedaż</t>
    </r>
  </si>
  <si>
    <r>
      <rPr>
        <b/>
        <sz val="11"/>
        <rFont val="Calibri"/>
        <family val="2"/>
        <scheme val="minor"/>
      </rPr>
      <t>Acme Credit Union</t>
    </r>
  </si>
  <si>
    <r>
      <rPr>
        <b/>
        <sz val="11"/>
        <rFont val="Calibri"/>
        <family val="2"/>
        <scheme val="minor"/>
      </rPr>
      <t>Kredyty samochodowe (miesięcznie)</t>
    </r>
  </si>
  <si>
    <r>
      <rPr>
        <sz val="11"/>
        <color theme="1"/>
        <rFont val="Calibri"/>
        <family val="2"/>
        <scheme val="minor"/>
      </rPr>
      <t>styczeń</t>
    </r>
  </si>
  <si>
    <r>
      <rPr>
        <sz val="11"/>
        <color theme="1"/>
        <rFont val="Calibri"/>
        <family val="2"/>
        <scheme val="minor"/>
      </rPr>
      <t>luty</t>
    </r>
  </si>
  <si>
    <r>
      <rPr>
        <sz val="11"/>
        <color theme="1"/>
        <rFont val="Calibri"/>
        <family val="2"/>
        <scheme val="minor"/>
      </rPr>
      <t>marzec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</si>
  <si>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</si>
  <si>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</si>
  <si>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</si>
  <si>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</si>
  <si>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</si>
  <si>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</si>
  <si>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Północ sprzedaż</t>
    </r>
  </si>
  <si>
    <r>
      <rPr>
        <sz val="11"/>
        <color theme="1"/>
        <rFont val="Calibri"/>
        <family val="2"/>
        <scheme val="minor"/>
      </rPr>
      <t>Południe sprzedaż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</si>
  <si>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</si>
  <si>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</si>
  <si>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</si>
  <si>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</si>
  <si>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</si>
  <si>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</si>
  <si>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</si>
  <si>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</si>
  <si>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</si>
  <si>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lip</t>
    </r>
  </si>
  <si>
    <r>
      <rPr>
        <sz val="11"/>
        <color theme="1"/>
        <rFont val="Calibri"/>
        <family val="2"/>
        <scheme val="minor"/>
      </rPr>
      <t>sie</t>
    </r>
  </si>
  <si>
    <r>
      <rPr>
        <sz val="11"/>
        <color theme="1"/>
        <rFont val="Calibri"/>
        <family val="2"/>
        <scheme val="minor"/>
      </rPr>
      <t>wrz</t>
    </r>
  </si>
  <si>
    <r>
      <rPr>
        <sz val="11"/>
        <color theme="1"/>
        <rFont val="Calibri"/>
        <family val="2"/>
        <scheme val="minor"/>
      </rPr>
      <t>paź</t>
    </r>
  </si>
  <si>
    <r>
      <rPr>
        <sz val="11"/>
        <color theme="1"/>
        <rFont val="Calibri"/>
        <family val="2"/>
        <scheme val="minor"/>
      </rPr>
      <t>lis</t>
    </r>
  </si>
  <si>
    <r>
      <rPr>
        <sz val="11"/>
        <color theme="1"/>
        <rFont val="Calibri"/>
        <family val="2"/>
        <scheme val="minor"/>
      </rPr>
      <t>gru</t>
    </r>
  </si>
  <si>
    <r>
      <rPr>
        <b/>
        <sz val="11"/>
        <rFont val="Calibri"/>
        <family val="2"/>
      </rPr>
      <t>Wielkość sprzedaży</t>
    </r>
  </si>
  <si>
    <r>
      <rPr>
        <b/>
        <sz val="11"/>
        <rFont val="Calibri"/>
        <family val="2"/>
      </rPr>
      <t>Liczba pracowników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</si>
  <si>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</si>
  <si>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</si>
  <si>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</si>
  <si>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</si>
  <si>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Wydajność dzienna</t>
    </r>
  </si>
  <si>
    <r>
      <rPr>
        <sz val="11"/>
        <color theme="1"/>
        <rFont val="Calibri"/>
        <family val="2"/>
        <scheme val="minor"/>
      </rPr>
      <t>Dzień</t>
    </r>
  </si>
  <si>
    <r>
      <rPr>
        <b/>
        <sz val="11"/>
        <color theme="1"/>
        <rFont val="Calibri"/>
        <family val="2"/>
        <scheme val="minor"/>
      </rPr>
      <t>Grupa A</t>
    </r>
  </si>
  <si>
    <r>
      <rPr>
        <b/>
        <sz val="11"/>
        <color theme="1"/>
        <rFont val="Calibri"/>
        <family val="2"/>
        <scheme val="minor"/>
      </rPr>
      <t>Grupa B</t>
    </r>
  </si>
  <si>
    <r>
      <rPr>
        <sz val="11"/>
        <color theme="1"/>
        <rFont val="Calibri"/>
        <family val="2"/>
        <scheme val="minor"/>
      </rPr>
      <t>Średnia ocen</t>
    </r>
  </si>
  <si>
    <r>
      <rPr>
        <sz val="11"/>
        <color theme="1"/>
        <rFont val="Calibri"/>
        <family val="2"/>
        <scheme val="minor"/>
      </rPr>
      <t>nie</t>
    </r>
  </si>
  <si>
    <r>
      <rPr>
        <sz val="11"/>
        <color theme="1"/>
        <rFont val="Calibri"/>
        <family val="2"/>
        <scheme val="minor"/>
      </rPr>
      <t>pon</t>
    </r>
  </si>
  <si>
    <r>
      <rPr>
        <sz val="11"/>
        <color theme="1"/>
        <rFont val="Calibri"/>
        <family val="2"/>
        <scheme val="minor"/>
      </rPr>
      <t>wto</t>
    </r>
  </si>
  <si>
    <r>
      <rPr>
        <sz val="11"/>
        <color theme="1"/>
        <rFont val="Calibri"/>
        <family val="2"/>
        <scheme val="minor"/>
      </rPr>
      <t>śro</t>
    </r>
  </si>
  <si>
    <r>
      <rPr>
        <sz val="11"/>
        <color theme="1"/>
        <rFont val="Calibri"/>
        <family val="2"/>
        <scheme val="minor"/>
      </rPr>
      <t>czw</t>
    </r>
  </si>
  <si>
    <r>
      <rPr>
        <sz val="11"/>
        <color theme="1"/>
        <rFont val="Calibri"/>
        <family val="2"/>
        <scheme val="minor"/>
      </rPr>
      <t>pia</t>
    </r>
  </si>
  <si>
    <r>
      <rPr>
        <sz val="11"/>
        <color theme="1"/>
        <rFont val="Calibri"/>
        <family val="2"/>
        <scheme val="minor"/>
      </rPr>
      <t>sob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</si>
  <si>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</si>
  <si>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</si>
  <si>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</si>
  <si>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</si>
  <si>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</si>
  <si>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</si>
  <si>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lip</t>
    </r>
  </si>
  <si>
    <r>
      <rPr>
        <sz val="11"/>
        <color theme="1"/>
        <rFont val="Calibri"/>
        <family val="2"/>
        <scheme val="minor"/>
      </rPr>
      <t>sie</t>
    </r>
  </si>
  <si>
    <r>
      <rPr>
        <sz val="11"/>
        <color theme="1"/>
        <rFont val="Calibri"/>
        <family val="2"/>
        <scheme val="minor"/>
      </rPr>
      <t>wrz</t>
    </r>
  </si>
  <si>
    <r>
      <rPr>
        <sz val="11"/>
        <color theme="1"/>
        <rFont val="Calibri"/>
        <family val="2"/>
        <scheme val="minor"/>
      </rPr>
      <t>paź</t>
    </r>
  </si>
  <si>
    <r>
      <rPr>
        <sz val="11"/>
        <color theme="1"/>
        <rFont val="Calibri"/>
        <family val="2"/>
        <scheme val="minor"/>
      </rPr>
      <t>lis</t>
    </r>
  </si>
  <si>
    <r>
      <rPr>
        <sz val="11"/>
        <color theme="1"/>
        <rFont val="Calibri"/>
        <family val="2"/>
        <scheme val="minor"/>
      </rPr>
      <t>gru</t>
    </r>
  </si>
  <si>
    <r>
      <rPr>
        <b/>
        <sz val="11"/>
        <rFont val="Calibri"/>
        <family val="2"/>
      </rPr>
      <t>Poprzedni rok</t>
    </r>
  </si>
  <si>
    <r>
      <rPr>
        <b/>
        <sz val="11"/>
        <rFont val="Calibri"/>
        <family val="2"/>
      </rPr>
      <t>Bieżący rok</t>
    </r>
  </si>
  <si>
    <r>
      <rPr>
        <b/>
        <sz val="11"/>
        <rFont val="Calibri"/>
        <family val="2"/>
      </rPr>
      <t>Rok</t>
    </r>
  </si>
  <si>
    <r>
      <rPr>
        <b/>
        <sz val="11"/>
        <rFont val="Calibri"/>
        <family val="2"/>
      </rPr>
      <t>Populacja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</si>
  <si>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</si>
  <si>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</si>
  <si>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</si>
  <si>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</si>
  <si>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</si>
  <si>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</si>
  <si>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lip</t>
    </r>
  </si>
  <si>
    <r>
      <rPr>
        <sz val="11"/>
        <color theme="1"/>
        <rFont val="Calibri"/>
        <family val="2"/>
        <scheme val="minor"/>
      </rPr>
      <t>sie</t>
    </r>
  </si>
  <si>
    <r>
      <rPr>
        <sz val="11"/>
        <color theme="1"/>
        <rFont val="Calibri"/>
        <family val="2"/>
        <scheme val="minor"/>
      </rPr>
      <t>wrz</t>
    </r>
  </si>
  <si>
    <r>
      <rPr>
        <sz val="11"/>
        <color theme="1"/>
        <rFont val="Calibri"/>
        <family val="2"/>
        <scheme val="minor"/>
      </rPr>
      <t>paź</t>
    </r>
  </si>
  <si>
    <r>
      <rPr>
        <sz val="11"/>
        <color theme="1"/>
        <rFont val="Calibri"/>
        <family val="2"/>
        <scheme val="minor"/>
      </rPr>
      <t>lis</t>
    </r>
  </si>
  <si>
    <r>
      <rPr>
        <sz val="11"/>
        <color theme="1"/>
        <rFont val="Calibri"/>
        <family val="2"/>
        <scheme val="minor"/>
      </rPr>
      <t>gru</t>
    </r>
  </si>
  <si>
    <r>
      <rPr>
        <b/>
        <sz val="11"/>
        <rFont val="Calibri"/>
        <family val="2"/>
      </rPr>
      <t>Ocena wsparcia telefonicznego</t>
    </r>
  </si>
  <si>
    <r>
      <rPr>
        <sz val="11"/>
        <color theme="1"/>
        <rFont val="Calibri"/>
        <family val="2"/>
        <scheme val="minor"/>
      </rPr>
      <t>doskonałe</t>
    </r>
  </si>
  <si>
    <r>
      <rPr>
        <sz val="11"/>
        <color theme="1"/>
        <rFont val="Calibri"/>
        <family val="2"/>
        <scheme val="minor"/>
      </rPr>
      <t>bardzo dobre</t>
    </r>
  </si>
  <si>
    <r>
      <rPr>
        <sz val="11"/>
        <color theme="1"/>
        <rFont val="Calibri"/>
        <family val="2"/>
        <scheme val="minor"/>
      </rPr>
      <t>przeciętne</t>
    </r>
  </si>
  <si>
    <r>
      <rPr>
        <sz val="11"/>
        <color theme="1"/>
        <rFont val="Calibri"/>
        <family val="2"/>
        <scheme val="minor"/>
      </rPr>
      <t>słabe</t>
    </r>
  </si>
  <si>
    <r>
      <rPr>
        <sz val="11"/>
        <color theme="1"/>
        <rFont val="Calibri"/>
        <family val="2"/>
        <scheme val="minor"/>
      </rPr>
      <t>niezadawalające</t>
    </r>
  </si>
  <si>
    <r>
      <rPr>
        <b/>
        <sz val="11"/>
        <rFont val="Calibri"/>
        <family val="2"/>
      </rPr>
      <t>Ocena wsparcia za pomocą e-maila</t>
    </r>
  </si>
  <si>
    <r>
      <rPr>
        <sz val="11"/>
        <color theme="1"/>
        <rFont val="Calibri"/>
        <family val="2"/>
        <scheme val="minor"/>
      </rPr>
      <t>doskonałe</t>
    </r>
  </si>
  <si>
    <r>
      <rPr>
        <sz val="11"/>
        <color theme="1"/>
        <rFont val="Calibri"/>
        <family val="2"/>
        <scheme val="minor"/>
      </rPr>
      <t>bardzo dobre</t>
    </r>
  </si>
  <si>
    <r>
      <rPr>
        <sz val="11"/>
        <color theme="1"/>
        <rFont val="Calibri"/>
        <family val="2"/>
        <scheme val="minor"/>
      </rPr>
      <t>przeciętne</t>
    </r>
  </si>
  <si>
    <r>
      <rPr>
        <sz val="11"/>
        <color theme="1"/>
        <rFont val="Calibri"/>
        <family val="2"/>
        <scheme val="minor"/>
      </rPr>
      <t>słabe</t>
    </r>
  </si>
  <si>
    <r>
      <rPr>
        <sz val="11"/>
        <color theme="1"/>
        <rFont val="Calibri"/>
        <family val="2"/>
        <scheme val="minor"/>
      </rPr>
      <t>niezadawalające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</si>
  <si>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</si>
  <si>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</si>
  <si>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</si>
  <si>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b/>
        <sz val="11"/>
        <rFont val="Calibri"/>
        <family val="2"/>
      </rPr>
      <t>Prawo Moora 1971 - 2005</t>
    </r>
  </si>
  <si>
    <r>
      <rPr>
        <b/>
        <sz val="11"/>
        <rFont val="Calibri"/>
        <family val="2"/>
      </rPr>
      <t>Rok</t>
    </r>
  </si>
  <si>
    <r>
      <rPr>
        <b/>
        <sz val="11"/>
        <rFont val="Calibri"/>
        <family val="2"/>
      </rPr>
      <t>Liczba tranzystorów na cm kw.</t>
    </r>
  </si>
  <si>
    <r>
      <rPr>
        <sz val="11"/>
        <rFont val="Calibri"/>
        <family val="2"/>
      </rPr>
      <t>Bieżące</t>
    </r>
  </si>
  <si>
    <r>
      <rPr>
        <sz val="11"/>
        <rFont val="Calibri"/>
        <family val="2"/>
      </rPr>
      <t>Bieżące</t>
    </r>
  </si>
  <si>
    <r>
      <rPr>
        <sz val="11"/>
        <rFont val="Calibri"/>
        <family val="2"/>
      </rPr>
      <t>Bieżące</t>
    </r>
  </si>
  <si>
    <r>
      <rPr>
        <sz val="11"/>
        <rFont val="Calibri"/>
        <family val="2"/>
      </rPr>
      <t>Bieżące</t>
    </r>
  </si>
  <si>
    <r>
      <rPr>
        <sz val="11"/>
        <rFont val="Calibri"/>
        <family val="2"/>
      </rPr>
      <t>Bieżące</t>
    </r>
  </si>
  <si>
    <r>
      <rPr>
        <sz val="11"/>
        <rFont val="Calibri"/>
        <family val="2"/>
      </rPr>
      <t>Bieżące</t>
    </r>
  </si>
  <si>
    <r>
      <rPr>
        <sz val="11"/>
        <rFont val="Calibri"/>
        <family val="2"/>
      </rPr>
      <t>Bieżące</t>
    </r>
  </si>
  <si>
    <r>
      <rPr>
        <sz val="11"/>
        <rFont val="Calibri"/>
        <family val="2"/>
      </rPr>
      <t>Bieżące</t>
    </r>
  </si>
  <si>
    <r>
      <rPr>
        <sz val="11"/>
        <rFont val="Calibri"/>
        <family val="2"/>
      </rPr>
      <t>Bieżące</t>
    </r>
  </si>
  <si>
    <r>
      <rPr>
        <sz val="11"/>
        <rFont val="Calibri"/>
        <family val="2"/>
      </rPr>
      <t>Bieżące</t>
    </r>
  </si>
  <si>
    <r>
      <rPr>
        <sz val="11"/>
        <rFont val="Calibri"/>
        <family val="2"/>
      </rPr>
      <t>Bieżące</t>
    </r>
  </si>
  <si>
    <r>
      <rPr>
        <sz val="11"/>
        <rFont val="Calibri"/>
        <family val="2"/>
      </rPr>
      <t>Bieżące</t>
    </r>
  </si>
  <si>
    <r>
      <rPr>
        <sz val="11"/>
        <rFont val="Calibri"/>
        <family val="2"/>
      </rPr>
      <t>Planowane</t>
    </r>
  </si>
  <si>
    <r>
      <rPr>
        <sz val="11"/>
        <rFont val="Calibri"/>
        <family val="2"/>
      </rPr>
      <t>Planowane</t>
    </r>
  </si>
  <si>
    <r>
      <rPr>
        <sz val="10"/>
        <rFont val="Calibri"/>
        <family val="2"/>
      </rPr>
      <t>tranzystorów na cm kwadratowy</t>
    </r>
  </si>
  <si>
    <r>
      <rPr>
        <sz val="11"/>
        <color theme="1"/>
        <rFont val="Calibri"/>
        <family val="2"/>
        <scheme val="minor"/>
      </rPr>
      <t>Planety</t>
    </r>
  </si>
  <si>
    <r>
      <rPr>
        <sz val="11"/>
        <color theme="1"/>
        <rFont val="Calibri"/>
        <family val="2"/>
        <scheme val="minor"/>
      </rPr>
      <t>Odległość od Słońca (w kilometrach)</t>
    </r>
  </si>
  <si>
    <r>
      <rPr>
        <sz val="11"/>
        <color theme="1"/>
        <rFont val="Calibri"/>
        <family val="2"/>
        <scheme val="minor"/>
      </rPr>
      <t xml:space="preserve">Merkury </t>
    </r>
  </si>
  <si>
    <r>
      <rPr>
        <sz val="11"/>
        <color theme="1"/>
        <rFont val="Calibri"/>
        <family val="2"/>
        <scheme val="minor"/>
      </rPr>
      <t>Wenus</t>
    </r>
  </si>
  <si>
    <r>
      <rPr>
        <sz val="11"/>
        <color theme="1"/>
        <rFont val="Calibri"/>
        <family val="2"/>
        <scheme val="minor"/>
      </rPr>
      <t>Ziemia</t>
    </r>
  </si>
  <si>
    <r>
      <rPr>
        <sz val="11"/>
        <color theme="1"/>
        <rFont val="Calibri"/>
        <family val="2"/>
        <scheme val="minor"/>
      </rPr>
      <t xml:space="preserve">Mars </t>
    </r>
  </si>
  <si>
    <r>
      <rPr>
        <sz val="11"/>
        <color theme="1"/>
        <rFont val="Calibri"/>
        <family val="2"/>
        <scheme val="minor"/>
      </rPr>
      <t>Jowisz</t>
    </r>
  </si>
  <si>
    <r>
      <rPr>
        <sz val="11"/>
        <color theme="1"/>
        <rFont val="Calibri"/>
        <family val="2"/>
        <scheme val="minor"/>
      </rPr>
      <t xml:space="preserve">Saturn </t>
    </r>
  </si>
  <si>
    <r>
      <rPr>
        <sz val="11"/>
        <color theme="1"/>
        <rFont val="Calibri"/>
        <family val="2"/>
        <scheme val="minor"/>
      </rPr>
      <t xml:space="preserve">Uran </t>
    </r>
  </si>
  <si>
    <r>
      <rPr>
        <sz val="11"/>
        <color theme="1"/>
        <rFont val="Calibri"/>
        <family val="2"/>
        <scheme val="minor"/>
      </rPr>
      <t xml:space="preserve">Neptun </t>
    </r>
  </si>
  <si>
    <r>
      <rPr>
        <sz val="11"/>
        <color theme="1"/>
        <rFont val="Calibri"/>
        <family val="2"/>
        <scheme val="minor"/>
      </rPr>
      <t xml:space="preserve">Pluton </t>
    </r>
  </si>
  <si>
    <r>
      <rPr>
        <b/>
        <sz val="11"/>
        <color theme="1"/>
        <rFont val="Calibri"/>
        <family val="2"/>
        <scheme val="minor"/>
      </rPr>
      <t>X</t>
    </r>
  </si>
  <si>
    <r>
      <rPr>
        <b/>
        <sz val="11"/>
        <color theme="1"/>
        <rFont val="Calibri"/>
        <family val="2"/>
        <scheme val="minor"/>
      </rPr>
      <t>Y</t>
    </r>
  </si>
  <si>
    <r>
      <rPr>
        <b/>
        <sz val="11"/>
        <color theme="1"/>
        <rFont val="Calibri"/>
        <family val="2"/>
        <scheme val="minor"/>
      </rPr>
      <t>Pionowo: obok osi</t>
    </r>
  </si>
  <si>
    <r>
      <rPr>
        <b/>
        <sz val="11"/>
        <color theme="1"/>
        <rFont val="Calibri"/>
        <family val="2"/>
        <scheme val="minor"/>
      </rPr>
      <t>Poziomo: obok osi</t>
    </r>
  </si>
  <si>
    <r>
      <rPr>
        <b/>
        <sz val="11"/>
        <color theme="1"/>
        <rFont val="Calibri"/>
        <family val="2"/>
        <scheme val="minor"/>
      </rPr>
      <t>Pionowo: obok osi</t>
    </r>
  </si>
  <si>
    <r>
      <rPr>
        <b/>
        <sz val="11"/>
        <color theme="1"/>
        <rFont val="Calibri"/>
        <family val="2"/>
        <scheme val="minor"/>
      </rPr>
      <t>Poziomo: nisko</t>
    </r>
  </si>
  <si>
    <r>
      <rPr>
        <b/>
        <sz val="11"/>
        <color theme="1"/>
        <rFont val="Calibri"/>
        <family val="2"/>
        <scheme val="minor"/>
      </rPr>
      <t>Pionowo: nisko</t>
    </r>
  </si>
  <si>
    <r>
      <rPr>
        <b/>
        <sz val="11"/>
        <color theme="1"/>
        <rFont val="Calibri"/>
        <family val="2"/>
        <scheme val="minor"/>
      </rPr>
      <t>Poziomo: nisko</t>
    </r>
  </si>
  <si>
    <r>
      <rPr>
        <b/>
        <sz val="11"/>
        <color theme="1"/>
        <rFont val="Calibri"/>
        <family val="2"/>
        <scheme val="minor"/>
      </rPr>
      <t>Pionowo: wysoko</t>
    </r>
  </si>
  <si>
    <r>
      <rPr>
        <b/>
        <sz val="11"/>
        <color theme="1"/>
        <rFont val="Calibri"/>
        <family val="2"/>
        <scheme val="minor"/>
      </rPr>
      <t>Poziomo: wysoko</t>
    </r>
  </si>
  <si>
    <r>
      <rPr>
        <b/>
        <sz val="11"/>
        <rFont val="Calibri"/>
        <family val="2"/>
      </rPr>
      <t>Data</t>
    </r>
  </si>
  <si>
    <r>
      <rPr>
        <b/>
        <sz val="11"/>
        <rFont val="Calibri"/>
        <family val="2"/>
      </rPr>
      <t>Nr lotu</t>
    </r>
  </si>
  <si>
    <r>
      <rPr>
        <b/>
        <sz val="11"/>
        <rFont val="Calibri"/>
        <family val="2"/>
      </rPr>
      <t>Wylądował</t>
    </r>
  </si>
  <si>
    <r>
      <rPr>
        <sz val="11"/>
        <color theme="1"/>
        <rFont val="Calibri"/>
        <family val="2"/>
        <scheme val="minor"/>
      </rPr>
      <t>Lot 245</t>
    </r>
  </si>
  <si>
    <r>
      <rPr>
        <sz val="11"/>
        <color theme="1"/>
        <rFont val="Calibri"/>
        <family val="2"/>
        <scheme val="minor"/>
      </rPr>
      <t>Lot 911</t>
    </r>
  </si>
  <si>
    <r>
      <rPr>
        <sz val="11"/>
        <color theme="1"/>
        <rFont val="Calibri"/>
        <family val="2"/>
        <scheme val="minor"/>
      </rPr>
      <t>Lot 245A</t>
    </r>
  </si>
  <si>
    <r>
      <rPr>
        <sz val="11"/>
        <color theme="1"/>
        <rFont val="Calibri"/>
        <family val="2"/>
        <scheme val="minor"/>
      </rPr>
      <t>Lot 110</t>
    </r>
  </si>
  <si>
    <r>
      <rPr>
        <sz val="11"/>
        <color theme="1"/>
        <rFont val="Calibri"/>
        <family val="2"/>
        <scheme val="minor"/>
      </rPr>
      <t>Lot 666</t>
    </r>
  </si>
  <si>
    <r>
      <rPr>
        <sz val="11"/>
        <color theme="1"/>
        <rFont val="Calibri"/>
        <family val="2"/>
        <scheme val="minor"/>
      </rPr>
      <t>Lot 2121</t>
    </r>
  </si>
  <si>
    <r>
      <rPr>
        <b/>
        <sz val="11"/>
        <rFont val="Calibri"/>
        <family val="2"/>
      </rPr>
      <t>Stany</t>
    </r>
  </si>
  <si>
    <r>
      <rPr>
        <b/>
        <sz val="11"/>
        <rFont val="Calibri"/>
        <family val="2"/>
      </rPr>
      <t>Region</t>
    </r>
  </si>
  <si>
    <r>
      <rPr>
        <b/>
        <sz val="11"/>
        <rFont val="Calibri"/>
        <family val="2"/>
      </rPr>
      <t>Miesiąc</t>
    </r>
  </si>
  <si>
    <r>
      <rPr>
        <b/>
        <sz val="11"/>
        <rFont val="Calibri"/>
        <family val="2"/>
      </rPr>
      <t>Planowane</t>
    </r>
  </si>
  <si>
    <r>
      <rPr>
        <b/>
        <sz val="11"/>
        <rFont val="Calibri"/>
        <family val="2"/>
      </rPr>
      <t>Bieżące</t>
    </r>
  </si>
  <si>
    <r>
      <rPr>
        <sz val="11"/>
        <color theme="1"/>
        <rFont val="Calibri"/>
        <family val="2"/>
        <scheme val="minor"/>
      </rPr>
      <t>(CA, NV, AZ)</t>
    </r>
  </si>
  <si>
    <r>
      <rPr>
        <sz val="11"/>
        <color theme="1"/>
        <rFont val="Calibri"/>
        <family val="2"/>
        <scheme val="minor"/>
      </rPr>
      <t>Region 1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</si>
  <si>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</si>
  <si>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</si>
  <si>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</si>
  <si>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(OR, WA)</t>
    </r>
  </si>
  <si>
    <r>
      <rPr>
        <sz val="11"/>
        <color theme="1"/>
        <rFont val="Calibri"/>
        <family val="2"/>
        <scheme val="minor"/>
      </rPr>
      <t>Region 2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</si>
  <si>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</si>
  <si>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</si>
  <si>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</si>
  <si>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(CO, UT, WY)</t>
    </r>
  </si>
  <si>
    <r>
      <rPr>
        <sz val="11"/>
        <color theme="1"/>
        <rFont val="Calibri"/>
        <family val="2"/>
        <scheme val="minor"/>
      </rPr>
      <t>Region 3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</si>
  <si>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</si>
  <si>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</si>
  <si>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</si>
  <si>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b/>
        <sz val="11"/>
        <rFont val="Calibri"/>
        <family val="2"/>
      </rPr>
      <t>Temat 1</t>
    </r>
  </si>
  <si>
    <r>
      <rPr>
        <b/>
        <sz val="11"/>
        <color theme="1"/>
        <rFont val="Calibri"/>
        <family val="2"/>
        <scheme val="minor"/>
      </rPr>
      <t>Temat 2</t>
    </r>
  </si>
  <si>
    <r>
      <rPr>
        <b/>
        <sz val="11"/>
        <color theme="1"/>
        <rFont val="Calibri"/>
        <family val="2"/>
        <scheme val="minor"/>
      </rPr>
      <t>Temat 3</t>
    </r>
  </si>
  <si>
    <r>
      <rPr>
        <b/>
        <sz val="11"/>
        <rFont val="Calibri"/>
        <family val="2"/>
      </rPr>
      <t>Średnia prędkość</t>
    </r>
  </si>
  <si>
    <r>
      <rPr>
        <b/>
        <i/>
        <sz val="11"/>
        <rFont val="Calibri"/>
        <family val="2"/>
      </rPr>
      <t>Formatowanie osi wartości</t>
    </r>
  </si>
  <si>
    <r>
      <rPr>
        <b/>
        <sz val="11"/>
        <color theme="0"/>
        <rFont val="Calibri"/>
        <family val="2"/>
      </rPr>
      <t>zwierzęta</t>
    </r>
  </si>
  <si>
    <r>
      <rPr>
        <b/>
        <sz val="11"/>
        <color theme="0"/>
        <rFont val="Calibri"/>
        <family val="2"/>
      </rPr>
      <t>punkty</t>
    </r>
  </si>
  <si>
    <r>
      <rPr>
        <sz val="11"/>
        <color theme="1"/>
        <rFont val="Calibri"/>
        <family val="2"/>
        <scheme val="minor"/>
      </rPr>
      <t>psy</t>
    </r>
  </si>
  <si>
    <r>
      <rPr>
        <sz val="11"/>
        <color theme="1"/>
        <rFont val="Calibri"/>
        <family val="2"/>
        <scheme val="minor"/>
      </rPr>
      <t>koty</t>
    </r>
  </si>
  <si>
    <r>
      <rPr>
        <sz val="11"/>
        <color theme="1"/>
        <rFont val="Calibri"/>
        <family val="2"/>
        <scheme val="minor"/>
      </rPr>
      <t>ptaki</t>
    </r>
  </si>
  <si>
    <r>
      <rPr>
        <sz val="11"/>
        <color theme="1"/>
        <rFont val="Calibri"/>
        <family val="2"/>
        <scheme val="minor"/>
      </rPr>
      <t>gady</t>
    </r>
  </si>
  <si>
    <r>
      <rPr>
        <sz val="11"/>
        <color theme="1"/>
        <rFont val="Calibri"/>
        <family val="2"/>
        <scheme val="minor"/>
      </rPr>
      <t>gryzonie</t>
    </r>
  </si>
  <si>
    <r>
      <rPr>
        <sz val="11"/>
        <color theme="1"/>
        <rFont val="Calibri"/>
        <family val="2"/>
        <scheme val="minor"/>
      </rPr>
      <t>inne</t>
    </r>
  </si>
  <si>
    <r>
      <rPr>
        <sz val="11"/>
        <rFont val="Calibri"/>
        <family val="2"/>
      </rPr>
      <t>sty</t>
    </r>
  </si>
  <si>
    <r>
      <rPr>
        <sz val="11"/>
        <rFont val="Calibri"/>
        <family val="2"/>
      </rPr>
      <t>lut</t>
    </r>
  </si>
  <si>
    <r>
      <rPr>
        <sz val="11"/>
        <rFont val="Calibri"/>
        <family val="2"/>
      </rPr>
      <t>mar</t>
    </r>
  </si>
  <si>
    <r>
      <rPr>
        <sz val="11"/>
        <rFont val="Calibri"/>
        <family val="2"/>
      </rPr>
      <t>kwi</t>
    </r>
  </si>
  <si>
    <r>
      <rPr>
        <sz val="11"/>
        <rFont val="Calibri"/>
        <family val="2"/>
      </rPr>
      <t>maj</t>
    </r>
  </si>
  <si>
    <r>
      <rPr>
        <sz val="11"/>
        <rFont val="Calibri"/>
        <family val="2"/>
      </rPr>
      <t>cze</t>
    </r>
  </si>
  <si>
    <r>
      <rPr>
        <b/>
        <sz val="11"/>
        <rFont val="Calibri"/>
        <family val="2"/>
      </rPr>
      <t>uczeń</t>
    </r>
  </si>
  <si>
    <r>
      <rPr>
        <b/>
        <sz val="11"/>
        <rFont val="Calibri"/>
        <family val="2"/>
      </rPr>
      <t>styczeń</t>
    </r>
  </si>
  <si>
    <r>
      <rPr>
        <b/>
        <sz val="11"/>
        <rFont val="Calibri"/>
        <family val="2"/>
      </rPr>
      <t>lipiec</t>
    </r>
  </si>
  <si>
    <r>
      <rPr>
        <sz val="11"/>
        <color theme="1"/>
        <rFont val="Calibri"/>
        <family val="2"/>
        <scheme val="minor"/>
      </rPr>
      <t>Agnieszka</t>
    </r>
  </si>
  <si>
    <r>
      <rPr>
        <sz val="11"/>
        <color theme="1"/>
        <rFont val="Calibri"/>
        <family val="2"/>
        <scheme val="minor"/>
      </rPr>
      <t>Barbara</t>
    </r>
  </si>
  <si>
    <r>
      <rPr>
        <sz val="11"/>
        <color theme="1"/>
        <rFont val="Calibri"/>
        <family val="2"/>
        <scheme val="minor"/>
      </rPr>
      <t>Katarzyna</t>
    </r>
  </si>
  <si>
    <r>
      <rPr>
        <sz val="11"/>
        <color theme="1"/>
        <rFont val="Calibri"/>
        <family val="2"/>
        <scheme val="minor"/>
      </rPr>
      <t>Daniela</t>
    </r>
  </si>
  <si>
    <r>
      <rPr>
        <sz val="11"/>
        <color theme="1"/>
        <rFont val="Calibri"/>
        <family val="2"/>
        <scheme val="minor"/>
      </rPr>
      <t>Ela</t>
    </r>
  </si>
  <si>
    <r>
      <rPr>
        <sz val="11"/>
        <color theme="1"/>
        <rFont val="Calibri"/>
        <family val="2"/>
        <scheme val="minor"/>
      </rPr>
      <t>Franciszka</t>
    </r>
  </si>
  <si>
    <r>
      <rPr>
        <b/>
        <sz val="11"/>
        <rFont val="Calibri"/>
        <family val="2"/>
      </rPr>
      <t>uczeń</t>
    </r>
  </si>
  <si>
    <r>
      <rPr>
        <b/>
        <sz val="11"/>
        <rFont val="Calibri"/>
        <family val="2"/>
      </rPr>
      <t>styczeń</t>
    </r>
  </si>
  <si>
    <r>
      <rPr>
        <b/>
        <sz val="11"/>
        <rFont val="Calibri"/>
        <family val="2"/>
      </rPr>
      <t>styczeń</t>
    </r>
  </si>
  <si>
    <r>
      <rPr>
        <b/>
        <sz val="11"/>
        <rFont val="Calibri"/>
        <family val="2"/>
      </rPr>
      <t>lipiec</t>
    </r>
  </si>
  <si>
    <r>
      <rPr>
        <sz val="11"/>
        <color theme="1"/>
        <rFont val="Calibri"/>
        <family val="2"/>
        <scheme val="minor"/>
      </rPr>
      <t>Agnieszka</t>
    </r>
  </si>
  <si>
    <r>
      <rPr>
        <sz val="11"/>
        <color theme="1"/>
        <rFont val="Calibri"/>
        <family val="2"/>
        <scheme val="minor"/>
      </rPr>
      <t>Barbara</t>
    </r>
  </si>
  <si>
    <r>
      <rPr>
        <sz val="11"/>
        <color theme="1"/>
        <rFont val="Calibri"/>
        <family val="2"/>
        <scheme val="minor"/>
      </rPr>
      <t>Katarzyna</t>
    </r>
  </si>
  <si>
    <r>
      <rPr>
        <sz val="11"/>
        <color theme="1"/>
        <rFont val="Calibri"/>
        <family val="2"/>
        <scheme val="minor"/>
      </rPr>
      <t>Daniela</t>
    </r>
  </si>
  <si>
    <r>
      <rPr>
        <sz val="11"/>
        <color theme="1"/>
        <rFont val="Calibri"/>
        <family val="2"/>
        <scheme val="minor"/>
      </rPr>
      <t>Ela</t>
    </r>
  </si>
  <si>
    <r>
      <rPr>
        <sz val="11"/>
        <color theme="1"/>
        <rFont val="Calibri"/>
        <family val="2"/>
        <scheme val="minor"/>
      </rPr>
      <t>Franciszka</t>
    </r>
  </si>
  <si>
    <r>
      <rPr>
        <b/>
        <sz val="11"/>
        <rFont val="Calibri"/>
        <family val="2"/>
      </rPr>
      <t>godzina</t>
    </r>
  </si>
  <si>
    <r>
      <rPr>
        <b/>
        <sz val="11"/>
        <rFont val="Calibri"/>
        <family val="2"/>
      </rPr>
      <t>odczyt</t>
    </r>
  </si>
  <si>
    <r>
      <rPr>
        <b/>
        <sz val="11"/>
        <rFont val="Calibri"/>
        <family val="2"/>
      </rPr>
      <t>Miesiąc</t>
    </r>
  </si>
  <si>
    <r>
      <rPr>
        <b/>
        <sz val="11"/>
        <rFont val="Calibri"/>
        <family val="2"/>
      </rPr>
      <t>Łączna sprzedaż</t>
    </r>
  </si>
  <si>
    <r>
      <rPr>
        <b/>
        <sz val="11"/>
        <rFont val="Calibri"/>
        <family val="2"/>
      </rPr>
      <t>Średnia dla transakcji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</si>
  <si>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</si>
  <si>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</si>
  <si>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</si>
  <si>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</si>
  <si>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</si>
  <si>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</si>
  <si>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t>Bieżąca</t>
  </si>
  <si>
    <t>Planowana</t>
  </si>
  <si>
    <t>Liczba</t>
  </si>
  <si>
    <t>Nr próby</t>
  </si>
  <si>
    <t>łącznie ankietowanych</t>
  </si>
  <si>
    <t>Transakcje</t>
  </si>
  <si>
    <t>podwaja się co dwa lata;</t>
  </si>
  <si>
    <t>dzieje się tak od chwili wynalezienia układów scalonych.</t>
  </si>
  <si>
    <t>współzałożyciel firmy Intel zaobserwował, że liczba</t>
  </si>
  <si>
    <t>W 1965 roku Gordon Moore,</t>
  </si>
  <si>
    <t>Wynik testu</t>
  </si>
  <si>
    <t>Wzrost liczby ludności (mld)</t>
  </si>
  <si>
    <t>Wiadomości-śmieci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</si>
</sst>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"/>
    <numFmt numFmtId="167" formatCode="dddd"/>
    <numFmt numFmtId="168" formatCode="m/d/yy;@"/>
    <numFmt numFmtId="169" formatCode="ddd"/>
    <numFmt numFmtId="170" formatCode="_(* #,##0_);_(* \(#,##0\);_(* &quot;-&quot;??_);_(@_)"/>
    <numFmt numFmtId="171" formatCode="&quot;Abigail&quot;"/>
    <numFmt numFmtId="172" formatCode="&quot;Bernice&quot;"/>
    <numFmt numFmtId="173" formatCode="&quot;Catherine&quot;"/>
    <numFmt numFmtId="174" formatCode="&quot;Danielle&quot;"/>
    <numFmt numFmtId="175" formatCode="&quot;Ellie&quot;"/>
    <numFmt numFmtId="176" formatCode="&quot;Francine&quot;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1"/>
      <name val="Calibri"/>
      <family val="2"/>
    </font>
    <font>
      <sz val="9"/>
      <name val="Arial"/>
      <family val="2"/>
    </font>
    <font>
      <sz val="10"/>
      <name val="Calibri"/>
      <family val="2"/>
    </font>
    <font>
      <b/>
      <i/>
      <sz val="11"/>
      <name val="Calibri"/>
      <family val="2"/>
    </font>
    <font>
      <b/>
      <sz val="11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5">
    <xf numFmtId="0" fontId="0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164" fontId="5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2" xfId="0" applyBorder="1"/>
    <xf numFmtId="3" fontId="0" fillId="0" borderId="0" xfId="0" applyNumberFormat="1"/>
    <xf numFmtId="0" fontId="4" fillId="0" borderId="2" xfId="0" applyFont="1" applyBorder="1"/>
    <xf numFmtId="3" fontId="0" fillId="0" borderId="2" xfId="0" applyNumberFormat="1" applyBorder="1"/>
    <xf numFmtId="10" fontId="0" fillId="0" borderId="0" xfId="0" applyNumberFormat="1"/>
    <xf numFmtId="0" fontId="3" fillId="2" borderId="0" xfId="0" applyFont="1" applyFill="1"/>
    <xf numFmtId="0" fontId="4" fillId="3" borderId="2" xfId="0" applyFont="1" applyFill="1" applyBorder="1"/>
    <xf numFmtId="3" fontId="4" fillId="0" borderId="2" xfId="0" applyNumberFormat="1" applyFont="1" applyBorder="1"/>
    <xf numFmtId="0" fontId="4" fillId="0" borderId="0" xfId="0" applyFont="1"/>
    <xf numFmtId="0" fontId="4" fillId="2" borderId="2" xfId="0" applyFont="1" applyFill="1" applyBorder="1"/>
    <xf numFmtId="165" fontId="4" fillId="0" borderId="0" xfId="1" applyFont="1"/>
    <xf numFmtId="165" fontId="6" fillId="0" borderId="0" xfId="1" applyFont="1"/>
    <xf numFmtId="165" fontId="4" fillId="4" borderId="3" xfId="1" applyFont="1" applyFill="1" applyBorder="1"/>
    <xf numFmtId="0" fontId="4" fillId="4" borderId="3" xfId="0" applyFont="1" applyFill="1" applyBorder="1"/>
    <xf numFmtId="0" fontId="6" fillId="0" borderId="3" xfId="1" applyNumberFormat="1" applyFont="1" applyBorder="1"/>
    <xf numFmtId="165" fontId="6" fillId="0" borderId="3" xfId="1" applyFont="1" applyBorder="1"/>
    <xf numFmtId="165" fontId="5" fillId="0" borderId="0" xfId="1"/>
    <xf numFmtId="0" fontId="4" fillId="4" borderId="0" xfId="0" applyFont="1" applyFill="1"/>
    <xf numFmtId="0" fontId="0" fillId="4" borderId="0" xfId="0" applyFill="1"/>
    <xf numFmtId="0" fontId="0" fillId="0" borderId="3" xfId="0" applyBorder="1"/>
    <xf numFmtId="166" fontId="0" fillId="0" borderId="3" xfId="2" applyNumberFormat="1" applyFont="1" applyBorder="1"/>
    <xf numFmtId="166" fontId="0" fillId="0" borderId="0" xfId="2" applyNumberFormat="1" applyFont="1"/>
    <xf numFmtId="166" fontId="4" fillId="4" borderId="0" xfId="2" applyNumberFormat="1" applyFont="1" applyFill="1"/>
    <xf numFmtId="14" fontId="0" fillId="0" borderId="0" xfId="0" applyNumberFormat="1"/>
    <xf numFmtId="167" fontId="0" fillId="0" borderId="0" xfId="0" applyNumberFormat="1"/>
    <xf numFmtId="0" fontId="4" fillId="0" borderId="0" xfId="3" applyFont="1"/>
    <xf numFmtId="0" fontId="6" fillId="0" borderId="0" xfId="3" applyFont="1"/>
    <xf numFmtId="0" fontId="8" fillId="0" borderId="0" xfId="3" applyFont="1"/>
    <xf numFmtId="0" fontId="7" fillId="0" borderId="0" xfId="3"/>
    <xf numFmtId="0" fontId="6" fillId="4" borderId="2" xfId="3" applyFont="1" applyFill="1" applyBorder="1"/>
    <xf numFmtId="0" fontId="4" fillId="4" borderId="2" xfId="3" applyFont="1" applyFill="1" applyBorder="1" applyAlignment="1">
      <alignment horizontal="center" readingOrder="1"/>
    </xf>
    <xf numFmtId="0" fontId="4" fillId="4" borderId="2" xfId="3" applyFont="1" applyFill="1" applyBorder="1" applyAlignment="1">
      <alignment horizontal="center" wrapText="1" readingOrder="1"/>
    </xf>
    <xf numFmtId="0" fontId="8" fillId="0" borderId="0" xfId="3" applyFont="1" applyBorder="1"/>
    <xf numFmtId="0" fontId="6" fillId="0" borderId="2" xfId="3" applyFont="1" applyBorder="1"/>
    <xf numFmtId="0" fontId="6" fillId="0" borderId="2" xfId="3" applyFont="1" applyBorder="1" applyAlignment="1">
      <alignment horizontal="center" readingOrder="1"/>
    </xf>
    <xf numFmtId="0" fontId="7" fillId="5" borderId="0" xfId="3" applyFill="1"/>
    <xf numFmtId="0" fontId="3" fillId="4" borderId="2" xfId="0" applyFont="1" applyFill="1" applyBorder="1"/>
    <xf numFmtId="0" fontId="3" fillId="0" borderId="0" xfId="0" applyFont="1"/>
    <xf numFmtId="0" fontId="4" fillId="4" borderId="2" xfId="0" applyFont="1" applyFill="1" applyBorder="1"/>
    <xf numFmtId="14" fontId="0" fillId="0" borderId="2" xfId="0" applyNumberFormat="1" applyBorder="1"/>
    <xf numFmtId="168" fontId="0" fillId="0" borderId="0" xfId="0" applyNumberFormat="1"/>
    <xf numFmtId="169" fontId="0" fillId="0" borderId="0" xfId="0" applyNumberFormat="1"/>
    <xf numFmtId="0" fontId="4" fillId="4" borderId="2" xfId="0" applyFont="1" applyFill="1" applyBorder="1" applyAlignment="1">
      <alignment horizontal="center" readingOrder="1"/>
    </xf>
    <xf numFmtId="164" fontId="6" fillId="0" borderId="0" xfId="4" applyFont="1"/>
    <xf numFmtId="0" fontId="9" fillId="0" borderId="0" xfId="0" applyFont="1"/>
    <xf numFmtId="0" fontId="0" fillId="0" borderId="2" xfId="0" applyNumberFormat="1" applyBorder="1"/>
    <xf numFmtId="0" fontId="10" fillId="6" borderId="2" xfId="0" applyFont="1" applyFill="1" applyBorder="1"/>
    <xf numFmtId="0" fontId="6" fillId="0" borderId="0" xfId="0" applyFont="1"/>
    <xf numFmtId="170" fontId="0" fillId="0" borderId="2" xfId="1" applyNumberFormat="1" applyFont="1" applyBorder="1"/>
    <xf numFmtId="0" fontId="0" fillId="0" borderId="2" xfId="0" applyFill="1" applyBorder="1"/>
    <xf numFmtId="171" fontId="0" fillId="0" borderId="2" xfId="0" applyNumberFormat="1" applyFill="1" applyBorder="1"/>
    <xf numFmtId="172" fontId="0" fillId="0" borderId="2" xfId="0" applyNumberFormat="1" applyFill="1" applyBorder="1"/>
    <xf numFmtId="173" fontId="0" fillId="0" borderId="2" xfId="0" applyNumberFormat="1" applyFill="1" applyBorder="1"/>
    <xf numFmtId="174" fontId="0" fillId="0" borderId="2" xfId="0" applyNumberFormat="1" applyFill="1" applyBorder="1"/>
    <xf numFmtId="175" fontId="0" fillId="0" borderId="2" xfId="0" applyNumberFormat="1" applyFill="1" applyBorder="1"/>
    <xf numFmtId="176" fontId="0" fillId="0" borderId="2" xfId="0" applyNumberFormat="1" applyFill="1" applyBorder="1"/>
    <xf numFmtId="2" fontId="0" fillId="0" borderId="2" xfId="0" applyNumberFormat="1" applyBorder="1"/>
    <xf numFmtId="0" fontId="4" fillId="4" borderId="2" xfId="0" applyFont="1" applyFill="1" applyBorder="1" applyAlignment="1">
      <alignment horizontal="center" wrapText="1" readingOrder="1"/>
    </xf>
    <xf numFmtId="20" fontId="0" fillId="0" borderId="2" xfId="0" applyNumberFormat="1" applyBorder="1"/>
  </cellXfs>
  <cellStyles count="5">
    <cellStyle name="Comma 2" xfId="1"/>
    <cellStyle name="Currency 2" xfId="4"/>
    <cellStyle name="Normal_log scale" xfId="3"/>
    <cellStyle name="Normalny" xfId="0" builtinId="0" customBuiltin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Kredyty samochodowe (miesięcznie)</a:t>
            </a:r>
          </a:p>
        </c:rich>
      </c:tx>
      <c:layout>
        <c:manualLayout>
          <c:xMode val="edge"/>
          <c:yMode val="edge"/>
          <c:x val="0.23160793757442313"/>
          <c:y val="3.51438247925581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81757282651357"/>
          <c:y val="0.15015997865911207"/>
          <c:w val="0.86103656792373751"/>
          <c:h val="0.73163053431780145"/>
        </c:manualLayout>
      </c:layout>
      <c:barChart>
        <c:barDir val="col"/>
        <c:grouping val="clustered"/>
        <c:varyColors val="0"/>
        <c:ser>
          <c:idx val="0"/>
          <c:order val="0"/>
          <c:spPr>
            <a:blipFill dpi="0" rotWithShape="0">
              <a:blip xmlns:r="http://schemas.openxmlformats.org/officeDocument/2006/relationships" r:embed="rId1"/>
              <a:srcRect/>
              <a:stretch>
                <a:fillRect/>
              </a:stretch>
            </a:blipFill>
            <a:ln w="25400">
              <a:noFill/>
            </a:ln>
          </c:spPr>
          <c:invertIfNegative val="0"/>
          <c:pictureOptions>
            <c:pictureFormat val="stackScale"/>
            <c:pictureStackUnit val="10"/>
          </c:pictureOptions>
          <c:cat>
            <c:strRef>
              <c:f>'Rysunek 7-5'!$A$4:$A$6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'Rysunek 7-5'!$B$4:$B$6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0593408"/>
        <c:axId val="120595200"/>
      </c:barChart>
      <c:catAx>
        <c:axId val="12059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2059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595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2059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Najlepsza sprzedaż w miesiącach</a:t>
            </a:r>
          </a:p>
        </c:rich>
      </c:tx>
      <c:layout>
        <c:manualLayout>
          <c:xMode val="edge"/>
          <c:yMode val="edge"/>
          <c:x val="0.26729155730533682"/>
          <c:y val="6.01851851851851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496062992125984"/>
          <c:y val="0.19480351414406533"/>
          <c:w val="0.80559492563429569"/>
          <c:h val="0.615142534266549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'Pasek 7-1'!$A$2:$A$13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'Pasek 7-1'!$B$2:$B$13</c:f>
              <c:numCache>
                <c:formatCode>General</c:formatCode>
                <c:ptCount val="12"/>
                <c:pt idx="0">
                  <c:v>185</c:v>
                </c:pt>
                <c:pt idx="1">
                  <c:v>188</c:v>
                </c:pt>
                <c:pt idx="2">
                  <c:v>209</c:v>
                </c:pt>
                <c:pt idx="3">
                  <c:v>238</c:v>
                </c:pt>
                <c:pt idx="4">
                  <c:v>225</c:v>
                </c:pt>
                <c:pt idx="5">
                  <c:v>312</c:v>
                </c:pt>
                <c:pt idx="6">
                  <c:v>183</c:v>
                </c:pt>
                <c:pt idx="7">
                  <c:v>215</c:v>
                </c:pt>
                <c:pt idx="8">
                  <c:v>249</c:v>
                </c:pt>
                <c:pt idx="9">
                  <c:v>275</c:v>
                </c:pt>
                <c:pt idx="10">
                  <c:v>301</c:v>
                </c:pt>
                <c:pt idx="11">
                  <c:v>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506432"/>
        <c:axId val="121524608"/>
      </c:barChart>
      <c:catAx>
        <c:axId val="121506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1524608"/>
        <c:crosses val="autoZero"/>
        <c:auto val="1"/>
        <c:lblAlgn val="ctr"/>
        <c:lblOffset val="100"/>
        <c:noMultiLvlLbl val="0"/>
      </c:catAx>
      <c:valAx>
        <c:axId val="121524608"/>
        <c:scaling>
          <c:orientation val="minMax"/>
          <c:max val="350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21506432"/>
        <c:crosses val="autoZero"/>
        <c:crossBetween val="between"/>
      </c:valAx>
      <c:spPr>
        <a:solidFill>
          <a:schemeClr val="bg1">
            <a:alpha val="65000"/>
          </a:schemeClr>
        </a:solidFill>
        <a:scene3d>
          <a:camera prst="orthographicFront"/>
          <a:lightRig rig="threePt" dir="t"/>
        </a:scene3d>
        <a:sp3d>
          <a:bevelB/>
        </a:sp3d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scene3d>
      <a:camera prst="orthographicFront"/>
      <a:lightRig rig="threePt" dir="t"/>
    </a:scene3d>
    <a:sp3d>
      <a:bevelT w="158750" prst="artDeco"/>
      <a:bevelB w="44450" h="107950" prst="artDeco"/>
    </a:sp3d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Wielkość sprzedaży a zatrudnienie</a:t>
            </a:r>
          </a:p>
        </c:rich>
      </c:tx>
      <c:layout>
        <c:manualLayout>
          <c:xMode val="edge"/>
          <c:yMode val="edge"/>
          <c:x val="0.3509122508335108"/>
          <c:y val="5.56034767010907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509026743278722"/>
          <c:y val="0.18343195266272203"/>
          <c:w val="0.62443746896502772"/>
          <c:h val="0.6526269140980498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'Rysunek 7-12'!$B$1</c:f>
              <c:strCache>
                <c:ptCount val="1"/>
                <c:pt idx="0">
                  <c:v>Wielkość sprzedaży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'Rysunek 7-12'!$A$2:$A$5</c:f>
              <c:strCache>
                <c:ptCount val="4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</c:strCache>
            </c:strRef>
          </c:cat>
          <c:val>
            <c:numRef>
              <c:f>'Rysunek 7-12'!$B$2:$B$5</c:f>
              <c:numCache>
                <c:formatCode>#,##0</c:formatCode>
                <c:ptCount val="4"/>
                <c:pt idx="0">
                  <c:v>1898345</c:v>
                </c:pt>
                <c:pt idx="1">
                  <c:v>2309844</c:v>
                </c:pt>
                <c:pt idx="2">
                  <c:v>2087455</c:v>
                </c:pt>
                <c:pt idx="3">
                  <c:v>3098733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1567104"/>
        <c:axId val="121643392"/>
      </c:barChart>
      <c:lineChart>
        <c:grouping val="standard"/>
        <c:varyColors val="0"/>
        <c:ser>
          <c:idx val="0"/>
          <c:order val="1"/>
          <c:tx>
            <c:strRef>
              <c:f>'Rysunek 7-12'!$C$1</c:f>
              <c:strCache>
                <c:ptCount val="1"/>
                <c:pt idx="0">
                  <c:v>Liczba pracowników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'Rysunek 7-12'!$A$2:$A$5</c:f>
              <c:strCache>
                <c:ptCount val="4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</c:strCache>
            </c:strRef>
          </c:cat>
          <c:val>
            <c:numRef>
              <c:f>'Rysunek 7-12'!$C$2:$C$5</c:f>
              <c:numCache>
                <c:formatCode>General</c:formatCode>
                <c:ptCount val="4"/>
                <c:pt idx="0">
                  <c:v>12</c:v>
                </c:pt>
                <c:pt idx="1">
                  <c:v>18</c:v>
                </c:pt>
                <c:pt idx="2">
                  <c:v>22</c:v>
                </c:pt>
                <c:pt idx="3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645312"/>
        <c:axId val="121659392"/>
      </c:lineChart>
      <c:catAx>
        <c:axId val="12156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Miesiąc</a:t>
                </a:r>
              </a:p>
            </c:rich>
          </c:tx>
          <c:layout>
            <c:manualLayout>
              <c:xMode val="edge"/>
              <c:yMode val="edge"/>
              <c:x val="0.47297332765836708"/>
              <c:y val="0.9043245096875453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16433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164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Sprzedaż</a:t>
                </a:r>
              </a:p>
            </c:rich>
          </c:tx>
          <c:layout>
            <c:manualLayout>
              <c:xMode val="edge"/>
              <c:yMode val="edge"/>
              <c:x val="3.0405430483786505E-2"/>
              <c:y val="0.43195266272189375"/>
            </c:manualLayout>
          </c:layout>
          <c:overlay val="0"/>
        </c:title>
        <c:numFmt formatCode="#,##0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1567104"/>
        <c:crosses val="autoZero"/>
        <c:crossBetween val="between"/>
      </c:valAx>
      <c:catAx>
        <c:axId val="121645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1659392"/>
        <c:crosses val="autoZero"/>
        <c:auto val="0"/>
        <c:lblAlgn val="ctr"/>
        <c:lblOffset val="100"/>
        <c:noMultiLvlLbl val="0"/>
      </c:catAx>
      <c:valAx>
        <c:axId val="12165939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Liczba pracowników</a:t>
                </a:r>
              </a:p>
            </c:rich>
          </c:tx>
          <c:layout>
            <c:manualLayout>
              <c:xMode val="edge"/>
              <c:yMode val="edge"/>
              <c:x val="0.91723043910051782"/>
              <c:y val="0.34615386644508633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1645312"/>
        <c:crosses val="max"/>
        <c:crossBetween val="between"/>
      </c:valAx>
    </c:plotArea>
    <c:legend>
      <c:legendPos val="r"/>
      <c:layout>
        <c:manualLayout>
          <c:xMode val="edge"/>
          <c:yMode val="edge"/>
          <c:x val="0.23986504220756191"/>
          <c:y val="0.22507023305503898"/>
          <c:w val="0.24155425328785934"/>
          <c:h val="0.1272189349112427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 alignWithMargins="0">
      <c:oddHeader>&amp;A</c:oddHeader>
      <c:oddFooter>Page &amp;P</c:oddFooter>
    </c:headerFooter>
    <c:pageMargins b="1" l="0.75000000000000033" r="0.75000000000000033" t="1" header="0.5" footer="0.5"/>
    <c:pageSetup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strRef>
          <c:f>'Rysunek 7-13'!$A$1</c:f>
          <c:strCache>
            <c:ptCount val="1"/>
            <c:pt idx="0">
              <c:v>Wydajność dzienna</c:v>
            </c:pt>
          </c:strCache>
        </c:strRef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'Rysunek 7-13'!$C$5</c:f>
              <c:strCache>
                <c:ptCount val="1"/>
                <c:pt idx="0">
                  <c:v>Grupa A</c:v>
                </c:pt>
              </c:strCache>
            </c:strRef>
          </c:tx>
          <c:invertIfNegative val="0"/>
          <c:cat>
            <c:numRef>
              <c:f>'Rysunek 7-13'!$B$6:$B$10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'Rysunek 7-13'!$C$6:$C$10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8</c:v>
                </c:pt>
              </c:numCache>
            </c:numRef>
          </c:val>
        </c:ser>
        <c:ser>
          <c:idx val="1"/>
          <c:order val="1"/>
          <c:tx>
            <c:strRef>
              <c:f>'Rysunek 7-13'!$D$5</c:f>
              <c:strCache>
                <c:ptCount val="1"/>
                <c:pt idx="0">
                  <c:v>Grupa B</c:v>
                </c:pt>
              </c:strCache>
            </c:strRef>
          </c:tx>
          <c:invertIfNegative val="0"/>
          <c:cat>
            <c:numRef>
              <c:f>'Rysunek 7-13'!$B$6:$B$10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'Rysunek 7-13'!$D$6:$D$10</c:f>
              <c:numCache>
                <c:formatCode>General</c:formatCode>
                <c:ptCount val="5"/>
                <c:pt idx="0">
                  <c:v>4</c:v>
                </c:pt>
                <c:pt idx="1">
                  <c:v>7</c:v>
                </c:pt>
                <c:pt idx="2">
                  <c:v>9</c:v>
                </c:pt>
                <c:pt idx="3">
                  <c:v>9</c:v>
                </c:pt>
                <c:pt idx="4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866496"/>
        <c:axId val="121872768"/>
      </c:barChart>
      <c:catAx>
        <c:axId val="121866496"/>
        <c:scaling>
          <c:orientation val="minMax"/>
        </c:scaling>
        <c:delete val="0"/>
        <c:axPos val="b"/>
        <c:title>
          <c:tx>
            <c:strRef>
              <c:f>'Rysunek 7-13'!$A$3</c:f>
              <c:strCache>
                <c:ptCount val="1"/>
                <c:pt idx="0">
                  <c:v>Dzień</c:v>
                </c:pt>
              </c:strCache>
            </c:strRef>
          </c:tx>
          <c:overlay val="0"/>
          <c:txPr>
            <a:bodyPr/>
            <a:lstStyle/>
            <a:p>
              <a:pPr>
                <a:defRPr sz="1200"/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crossAx val="121872768"/>
        <c:crosses val="autoZero"/>
        <c:auto val="1"/>
        <c:lblAlgn val="ctr"/>
        <c:lblOffset val="100"/>
        <c:noMultiLvlLbl val="0"/>
      </c:catAx>
      <c:valAx>
        <c:axId val="121872768"/>
        <c:scaling>
          <c:orientation val="minMax"/>
        </c:scaling>
        <c:delete val="0"/>
        <c:axPos val="l"/>
        <c:title>
          <c:tx>
            <c:strRef>
              <c:f>'Rysunek 7-13'!$A$2</c:f>
              <c:strCache>
                <c:ptCount val="1"/>
                <c:pt idx="0">
                  <c:v>Wynik testu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 sz="1200"/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crossAx val="121866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Średnie oceny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682852143482229E-2"/>
          <c:y val="0.19480351414406533"/>
          <c:w val="0.39485322027054309"/>
          <c:h val="0.654822105570137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'Pasek 7-02'!$B$1</c:f>
              <c:strCache>
                <c:ptCount val="1"/>
                <c:pt idx="0">
                  <c:v>Średnia ocen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'Pasek 7-02'!$A$2:$A$8</c:f>
              <c:strCache>
                <c:ptCount val="7"/>
                <c:pt idx="0">
                  <c:v>nie</c:v>
                </c:pt>
                <c:pt idx="1">
                  <c:v>pon</c:v>
                </c:pt>
                <c:pt idx="2">
                  <c:v>wto</c:v>
                </c:pt>
                <c:pt idx="3">
                  <c:v>śro</c:v>
                </c:pt>
                <c:pt idx="4">
                  <c:v>czw</c:v>
                </c:pt>
                <c:pt idx="5">
                  <c:v>pia</c:v>
                </c:pt>
                <c:pt idx="6">
                  <c:v>sob</c:v>
                </c:pt>
              </c:strCache>
            </c:strRef>
          </c:cat>
          <c:val>
            <c:numRef>
              <c:f>'Pasek 7-02'!$B$2:$B$8</c:f>
              <c:numCache>
                <c:formatCode>General</c:formatCode>
                <c:ptCount val="7"/>
                <c:pt idx="0">
                  <c:v>109</c:v>
                </c:pt>
                <c:pt idx="1">
                  <c:v>111</c:v>
                </c:pt>
                <c:pt idx="2">
                  <c:v>121</c:v>
                </c:pt>
                <c:pt idx="3">
                  <c:v>64</c:v>
                </c:pt>
                <c:pt idx="4">
                  <c:v>124</c:v>
                </c:pt>
                <c:pt idx="5">
                  <c:v>131</c:v>
                </c:pt>
                <c:pt idx="6">
                  <c:v>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238080"/>
        <c:axId val="122239616"/>
      </c:barChart>
      <c:catAx>
        <c:axId val="122238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2239616"/>
        <c:crosses val="autoZero"/>
        <c:auto val="1"/>
        <c:lblAlgn val="ctr"/>
        <c:lblOffset val="100"/>
        <c:noMultiLvlLbl val="0"/>
      </c:catAx>
      <c:valAx>
        <c:axId val="122239616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122238080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r"/>
      <c:overlay val="0"/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Sprzedaż: planowana i bieżąca</a:t>
            </a:r>
          </a:p>
        </c:rich>
      </c:tx>
      <c:layout>
        <c:manualLayout>
          <c:xMode val="edge"/>
          <c:yMode val="edge"/>
          <c:x val="0.28542969808371166"/>
          <c:y val="3.363924419212356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74475998152129"/>
          <c:y val="0.18042867339411731"/>
          <c:w val="0.84431302300286737"/>
          <c:h val="0.6941916756010954"/>
        </c:manualLayout>
      </c:layout>
      <c:lineChart>
        <c:grouping val="standard"/>
        <c:varyColors val="0"/>
        <c:ser>
          <c:idx val="0"/>
          <c:order val="0"/>
          <c:tx>
            <c:strRef>
              <c:f>'Rysunek 7-14'!$B$1</c:f>
              <c:strCache>
                <c:ptCount val="1"/>
                <c:pt idx="0">
                  <c:v>Planowana</c:v>
                </c:pt>
              </c:strCache>
            </c:strRef>
          </c:tx>
          <c:spPr>
            <a:ln w="38100" cmpd="sng">
              <a:solidFill>
                <a:schemeClr val="tx1">
                  <a:lumMod val="65000"/>
                  <a:lumOff val="35000"/>
                </a:schemeClr>
              </a:solidFill>
              <a:prstDash val="sysDot"/>
            </a:ln>
          </c:spPr>
          <c:marker>
            <c:symbol val="none"/>
          </c:marker>
          <c:cat>
            <c:strRef>
              <c:f>'Rysunek 7-14'!$A$2:$A$13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'Rysunek 7-14'!$B$2:$B$13</c:f>
              <c:numCache>
                <c:formatCode>#,##0</c:formatCode>
                <c:ptCount val="12"/>
                <c:pt idx="0">
                  <c:v>300000</c:v>
                </c:pt>
                <c:pt idx="1">
                  <c:v>315000</c:v>
                </c:pt>
                <c:pt idx="2">
                  <c:v>330750</c:v>
                </c:pt>
                <c:pt idx="3">
                  <c:v>347287.5</c:v>
                </c:pt>
                <c:pt idx="4">
                  <c:v>364651.875</c:v>
                </c:pt>
                <c:pt idx="5">
                  <c:v>382884.46875</c:v>
                </c:pt>
                <c:pt idx="6">
                  <c:v>402028.69218750001</c:v>
                </c:pt>
                <c:pt idx="7">
                  <c:v>422130.12679687503</c:v>
                </c:pt>
                <c:pt idx="8">
                  <c:v>443236.63313671882</c:v>
                </c:pt>
                <c:pt idx="9">
                  <c:v>465398.4647935548</c:v>
                </c:pt>
                <c:pt idx="10">
                  <c:v>488668.38803323254</c:v>
                </c:pt>
                <c:pt idx="11">
                  <c:v>513101.8074348942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'Rysunek 7-14'!$C$1</c:f>
              <c:strCache>
                <c:ptCount val="1"/>
                <c:pt idx="0">
                  <c:v>Bieżąca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cat>
            <c:strRef>
              <c:f>'Rysunek 7-14'!$A$2:$A$13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'Rysunek 7-14'!$C$2:$C$13</c:f>
              <c:numCache>
                <c:formatCode>#,##0</c:formatCode>
                <c:ptCount val="12"/>
                <c:pt idx="0">
                  <c:v>287545</c:v>
                </c:pt>
                <c:pt idx="1">
                  <c:v>268345</c:v>
                </c:pt>
                <c:pt idx="2">
                  <c:v>308334</c:v>
                </c:pt>
                <c:pt idx="3">
                  <c:v>319202</c:v>
                </c:pt>
                <c:pt idx="4">
                  <c:v>394983</c:v>
                </c:pt>
                <c:pt idx="5">
                  <c:v>325832</c:v>
                </c:pt>
                <c:pt idx="6">
                  <c:v>345932</c:v>
                </c:pt>
                <c:pt idx="7">
                  <c:v>456933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007552"/>
        <c:axId val="122009472"/>
      </c:lineChart>
      <c:catAx>
        <c:axId val="12200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00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09472"/>
        <c:scaling>
          <c:orientation val="minMax"/>
          <c:min val="200000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0075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" r="0.75" t="1" header="0.5" footer="0.5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Liczba wypadków</a:t>
            </a:r>
          </a:p>
        </c:rich>
      </c:tx>
      <c:layout>
        <c:manualLayout>
          <c:xMode val="edge"/>
          <c:yMode val="edge"/>
          <c:x val="0.33535246806597135"/>
          <c:y val="5.39990229927883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66708400211341"/>
          <c:y val="0.20074349442379213"/>
          <c:w val="0.78605850466253369"/>
          <c:h val="0.58032837377977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'Rysunek 7-16'!$B$1</c:f>
              <c:strCache>
                <c:ptCount val="1"/>
                <c:pt idx="0">
                  <c:v>Poprzedni rok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numRef>
              <c:f>'Rysunek 7-16'!$A$2:$A$5</c:f>
              <c:numCache>
                <c:formatCode>#,##0</c:formatCode>
                <c:ptCount val="4"/>
                <c:pt idx="0">
                  <c:v>39110</c:v>
                </c:pt>
                <c:pt idx="1">
                  <c:v>24608</c:v>
                </c:pt>
                <c:pt idx="2">
                  <c:v>20012</c:v>
                </c:pt>
                <c:pt idx="3">
                  <c:v>8735</c:v>
                </c:pt>
              </c:numCache>
            </c:numRef>
          </c:cat>
          <c:val>
            <c:numRef>
              <c:f>'Rysunek 7-16'!$B$2:$B$5</c:f>
              <c:numCache>
                <c:formatCode>#,##0</c:formatCode>
                <c:ptCount val="4"/>
                <c:pt idx="0">
                  <c:v>40312</c:v>
                </c:pt>
                <c:pt idx="1">
                  <c:v>22509</c:v>
                </c:pt>
                <c:pt idx="2">
                  <c:v>18055</c:v>
                </c:pt>
                <c:pt idx="3">
                  <c:v>9103</c:v>
                </c:pt>
              </c:numCache>
            </c:numRef>
          </c:val>
        </c:ser>
        <c:ser>
          <c:idx val="1"/>
          <c:order val="1"/>
          <c:tx>
            <c:strRef>
              <c:f>'Rysunek 7-16'!$C$1</c:f>
              <c:strCache>
                <c:ptCount val="1"/>
                <c:pt idx="0">
                  <c:v>Bieżący rok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numRef>
              <c:f>'Rysunek 7-16'!$A$2:$A$5</c:f>
              <c:numCache>
                <c:formatCode>#,##0</c:formatCode>
                <c:ptCount val="4"/>
                <c:pt idx="0">
                  <c:v>39110</c:v>
                </c:pt>
                <c:pt idx="1">
                  <c:v>24608</c:v>
                </c:pt>
                <c:pt idx="2">
                  <c:v>20012</c:v>
                </c:pt>
                <c:pt idx="3">
                  <c:v>8735</c:v>
                </c:pt>
              </c:numCache>
            </c:numRef>
          </c:cat>
          <c:val>
            <c:numRef>
              <c:f>'Rysunek 7-16'!$C$2:$C$5</c:f>
              <c:numCache>
                <c:formatCode>#,##0</c:formatCode>
                <c:ptCount val="4"/>
                <c:pt idx="0">
                  <c:v>38709</c:v>
                </c:pt>
                <c:pt idx="1">
                  <c:v>24744</c:v>
                </c:pt>
                <c:pt idx="2">
                  <c:v>20023</c:v>
                </c:pt>
                <c:pt idx="3">
                  <c:v>8548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782464"/>
        <c:axId val="122784000"/>
      </c:barChart>
      <c:catAx>
        <c:axId val="122782464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78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78400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782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pl-PL" sz="1400"/>
              <a:t>Wzrost liczby ludności na świecie (wykres punktowy)</a:t>
            </a:r>
          </a:p>
        </c:rich>
      </c:tx>
      <c:layout>
        <c:manualLayout>
          <c:xMode val="edge"/>
          <c:yMode val="edge"/>
          <c:x val="0.3208597573951909"/>
          <c:y val="3.73136105590635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979605636944775E-2"/>
          <c:y val="0.21641830475000179"/>
          <c:w val="0.89480928429763018"/>
          <c:h val="0.63059816384052125"/>
        </c:manualLayout>
      </c:layout>
      <c:scatterChart>
        <c:scatterStyle val="lineMarker"/>
        <c:varyColors val="0"/>
        <c:ser>
          <c:idx val="0"/>
          <c:order val="0"/>
          <c:marker>
            <c:symbol val="circle"/>
            <c:size val="6"/>
          </c:marker>
          <c:xVal>
            <c:numRef>
              <c:f>'Rysunek 7-17'!$A$4:$A$29</c:f>
              <c:numCache>
                <c:formatCode>General</c:formatCode>
                <c:ptCount val="26"/>
                <c:pt idx="0">
                  <c:v>0</c:v>
                </c:pt>
                <c:pt idx="1">
                  <c:v>1000</c:v>
                </c:pt>
                <c:pt idx="2">
                  <c:v>1250</c:v>
                </c:pt>
                <c:pt idx="3">
                  <c:v>1500</c:v>
                </c:pt>
                <c:pt idx="4">
                  <c:v>1750</c:v>
                </c:pt>
                <c:pt idx="5">
                  <c:v>1800</c:v>
                </c:pt>
                <c:pt idx="6">
                  <c:v>1850</c:v>
                </c:pt>
                <c:pt idx="7">
                  <c:v>1900</c:v>
                </c:pt>
                <c:pt idx="8">
                  <c:v>1910</c:v>
                </c:pt>
                <c:pt idx="9">
                  <c:v>1920</c:v>
                </c:pt>
                <c:pt idx="10">
                  <c:v>1930</c:v>
                </c:pt>
                <c:pt idx="11">
                  <c:v>1940</c:v>
                </c:pt>
                <c:pt idx="12">
                  <c:v>1950</c:v>
                </c:pt>
                <c:pt idx="13">
                  <c:v>1960</c:v>
                </c:pt>
                <c:pt idx="14">
                  <c:v>1970</c:v>
                </c:pt>
                <c:pt idx="15">
                  <c:v>1980</c:v>
                </c:pt>
                <c:pt idx="16">
                  <c:v>1990</c:v>
                </c:pt>
                <c:pt idx="17">
                  <c:v>1999</c:v>
                </c:pt>
                <c:pt idx="18">
                  <c:v>2000</c:v>
                </c:pt>
                <c:pt idx="19">
                  <c:v>2010</c:v>
                </c:pt>
                <c:pt idx="20">
                  <c:v>2020</c:v>
                </c:pt>
                <c:pt idx="21">
                  <c:v>2030</c:v>
                </c:pt>
                <c:pt idx="22">
                  <c:v>2040</c:v>
                </c:pt>
                <c:pt idx="23">
                  <c:v>2050</c:v>
                </c:pt>
                <c:pt idx="24">
                  <c:v>2100</c:v>
                </c:pt>
                <c:pt idx="25">
                  <c:v>2150</c:v>
                </c:pt>
              </c:numCache>
            </c:numRef>
          </c:xVal>
          <c:yVal>
            <c:numRef>
              <c:f>'Rysunek 7-17'!$B$4:$B$29</c:f>
              <c:numCache>
                <c:formatCode>_(* #,##0.00_);_(* \(#,##0.00\);_(* "-"??_);_(@_)</c:formatCode>
                <c:ptCount val="26"/>
                <c:pt idx="0">
                  <c:v>0.3</c:v>
                </c:pt>
                <c:pt idx="1">
                  <c:v>0.31</c:v>
                </c:pt>
                <c:pt idx="2">
                  <c:v>0.4</c:v>
                </c:pt>
                <c:pt idx="3">
                  <c:v>0.5</c:v>
                </c:pt>
                <c:pt idx="4">
                  <c:v>0.79</c:v>
                </c:pt>
                <c:pt idx="5">
                  <c:v>0.98</c:v>
                </c:pt>
                <c:pt idx="6">
                  <c:v>1.26</c:v>
                </c:pt>
                <c:pt idx="7">
                  <c:v>1.65</c:v>
                </c:pt>
                <c:pt idx="8">
                  <c:v>1.75</c:v>
                </c:pt>
                <c:pt idx="9">
                  <c:v>1.86</c:v>
                </c:pt>
                <c:pt idx="10">
                  <c:v>2.0699999999999998</c:v>
                </c:pt>
                <c:pt idx="11">
                  <c:v>2.2999999999999998</c:v>
                </c:pt>
                <c:pt idx="12">
                  <c:v>2.52</c:v>
                </c:pt>
                <c:pt idx="13">
                  <c:v>3.02</c:v>
                </c:pt>
                <c:pt idx="14">
                  <c:v>3.7</c:v>
                </c:pt>
                <c:pt idx="15">
                  <c:v>4.4400000000000004</c:v>
                </c:pt>
                <c:pt idx="16">
                  <c:v>5.27</c:v>
                </c:pt>
                <c:pt idx="17">
                  <c:v>5.98</c:v>
                </c:pt>
                <c:pt idx="18">
                  <c:v>6.06</c:v>
                </c:pt>
                <c:pt idx="19">
                  <c:v>6.79</c:v>
                </c:pt>
                <c:pt idx="20">
                  <c:v>7.5</c:v>
                </c:pt>
                <c:pt idx="21">
                  <c:v>8.11</c:v>
                </c:pt>
                <c:pt idx="22">
                  <c:v>8.58</c:v>
                </c:pt>
                <c:pt idx="23">
                  <c:v>8.91</c:v>
                </c:pt>
                <c:pt idx="24">
                  <c:v>9.4600000000000009</c:v>
                </c:pt>
                <c:pt idx="25">
                  <c:v>9.75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309248"/>
        <c:axId val="122327424"/>
      </c:scatterChart>
      <c:valAx>
        <c:axId val="122309248"/>
        <c:scaling>
          <c:orientation val="minMax"/>
          <c:max val="215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327424"/>
        <c:crosses val="autoZero"/>
        <c:crossBetween val="midCat"/>
      </c:valAx>
      <c:valAx>
        <c:axId val="12232742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_(* #,##0_);_(* \(#,##0\);_(* &quot;-&quot;??_);_(@_)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3092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pl-PL" sz="1400"/>
              <a:t>Wzrost liczby ludności na świecie (wykres liniowy)</a:t>
            </a:r>
          </a:p>
        </c:rich>
      </c:tx>
      <c:layout>
        <c:manualLayout>
          <c:xMode val="edge"/>
          <c:yMode val="edge"/>
          <c:x val="0.31531575185118527"/>
          <c:y val="3.731353201103029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979605636944775E-2"/>
          <c:y val="0.21641830475000179"/>
          <c:w val="0.92391532731715309"/>
          <c:h val="0.63059816384052125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6"/>
          </c:marker>
          <c:cat>
            <c:numRef>
              <c:f>'Rysunek 7-17'!$A$4:$A$29</c:f>
              <c:numCache>
                <c:formatCode>General</c:formatCode>
                <c:ptCount val="26"/>
                <c:pt idx="0">
                  <c:v>0</c:v>
                </c:pt>
                <c:pt idx="1">
                  <c:v>1000</c:v>
                </c:pt>
                <c:pt idx="2">
                  <c:v>1250</c:v>
                </c:pt>
                <c:pt idx="3">
                  <c:v>1500</c:v>
                </c:pt>
                <c:pt idx="4">
                  <c:v>1750</c:v>
                </c:pt>
                <c:pt idx="5">
                  <c:v>1800</c:v>
                </c:pt>
                <c:pt idx="6">
                  <c:v>1850</c:v>
                </c:pt>
                <c:pt idx="7">
                  <c:v>1900</c:v>
                </c:pt>
                <c:pt idx="8">
                  <c:v>1910</c:v>
                </c:pt>
                <c:pt idx="9">
                  <c:v>1920</c:v>
                </c:pt>
                <c:pt idx="10">
                  <c:v>1930</c:v>
                </c:pt>
                <c:pt idx="11">
                  <c:v>1940</c:v>
                </c:pt>
                <c:pt idx="12">
                  <c:v>1950</c:v>
                </c:pt>
                <c:pt idx="13">
                  <c:v>1960</c:v>
                </c:pt>
                <c:pt idx="14">
                  <c:v>1970</c:v>
                </c:pt>
                <c:pt idx="15">
                  <c:v>1980</c:v>
                </c:pt>
                <c:pt idx="16">
                  <c:v>1990</c:v>
                </c:pt>
                <c:pt idx="17">
                  <c:v>1999</c:v>
                </c:pt>
                <c:pt idx="18">
                  <c:v>2000</c:v>
                </c:pt>
                <c:pt idx="19">
                  <c:v>2010</c:v>
                </c:pt>
                <c:pt idx="20">
                  <c:v>2020</c:v>
                </c:pt>
                <c:pt idx="21">
                  <c:v>2030</c:v>
                </c:pt>
                <c:pt idx="22">
                  <c:v>2040</c:v>
                </c:pt>
                <c:pt idx="23">
                  <c:v>2050</c:v>
                </c:pt>
                <c:pt idx="24">
                  <c:v>2100</c:v>
                </c:pt>
                <c:pt idx="25">
                  <c:v>2150</c:v>
                </c:pt>
              </c:numCache>
            </c:numRef>
          </c:cat>
          <c:val>
            <c:numRef>
              <c:f>'Rysunek 7-17'!$B$4:$B$29</c:f>
              <c:numCache>
                <c:formatCode>_(* #,##0.00_);_(* \(#,##0.00\);_(* "-"??_);_(@_)</c:formatCode>
                <c:ptCount val="26"/>
                <c:pt idx="0">
                  <c:v>0.3</c:v>
                </c:pt>
                <c:pt idx="1">
                  <c:v>0.31</c:v>
                </c:pt>
                <c:pt idx="2">
                  <c:v>0.4</c:v>
                </c:pt>
                <c:pt idx="3">
                  <c:v>0.5</c:v>
                </c:pt>
                <c:pt idx="4">
                  <c:v>0.79</c:v>
                </c:pt>
                <c:pt idx="5">
                  <c:v>0.98</c:v>
                </c:pt>
                <c:pt idx="6">
                  <c:v>1.26</c:v>
                </c:pt>
                <c:pt idx="7">
                  <c:v>1.65</c:v>
                </c:pt>
                <c:pt idx="8">
                  <c:v>1.75</c:v>
                </c:pt>
                <c:pt idx="9">
                  <c:v>1.86</c:v>
                </c:pt>
                <c:pt idx="10">
                  <c:v>2.0699999999999998</c:v>
                </c:pt>
                <c:pt idx="11">
                  <c:v>2.2999999999999998</c:v>
                </c:pt>
                <c:pt idx="12">
                  <c:v>2.52</c:v>
                </c:pt>
                <c:pt idx="13">
                  <c:v>3.02</c:v>
                </c:pt>
                <c:pt idx="14">
                  <c:v>3.7</c:v>
                </c:pt>
                <c:pt idx="15">
                  <c:v>4.4400000000000004</c:v>
                </c:pt>
                <c:pt idx="16">
                  <c:v>5.27</c:v>
                </c:pt>
                <c:pt idx="17">
                  <c:v>5.98</c:v>
                </c:pt>
                <c:pt idx="18">
                  <c:v>6.06</c:v>
                </c:pt>
                <c:pt idx="19">
                  <c:v>6.79</c:v>
                </c:pt>
                <c:pt idx="20">
                  <c:v>7.5</c:v>
                </c:pt>
                <c:pt idx="21">
                  <c:v>8.11</c:v>
                </c:pt>
                <c:pt idx="22">
                  <c:v>8.58</c:v>
                </c:pt>
                <c:pt idx="23">
                  <c:v>8.91</c:v>
                </c:pt>
                <c:pt idx="24">
                  <c:v>9.4600000000000009</c:v>
                </c:pt>
                <c:pt idx="25">
                  <c:v>9.75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37632"/>
        <c:axId val="122439168"/>
      </c:lineChart>
      <c:catAx>
        <c:axId val="12243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900"/>
            </a:pPr>
            <a:endParaRPr lang="pl-PL"/>
          </a:p>
        </c:txPr>
        <c:crossAx val="122439168"/>
        <c:crosses val="autoZero"/>
        <c:auto val="1"/>
        <c:lblAlgn val="ctr"/>
        <c:lblOffset val="100"/>
        <c:tickMarkSkip val="1"/>
        <c:noMultiLvlLbl val="0"/>
      </c:catAx>
      <c:valAx>
        <c:axId val="122439168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_(* #,##0_);_(* \(#,##0\);_(* &quot;-&quot;??_);_(@_)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4376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7"/>
          </c:marker>
          <c:cat>
            <c:strRef>
              <c:f>'Rysunek 7-19'!$A$1:$A$12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'Rysunek 7-19'!$B$1:$B$12</c:f>
              <c:numCache>
                <c:formatCode>#,##0</c:formatCode>
                <c:ptCount val="12"/>
                <c:pt idx="0">
                  <c:v>8505</c:v>
                </c:pt>
                <c:pt idx="1">
                  <c:v>8611</c:v>
                </c:pt>
                <c:pt idx="2">
                  <c:v>8732</c:v>
                </c:pt>
                <c:pt idx="3">
                  <c:v>8754</c:v>
                </c:pt>
                <c:pt idx="4">
                  <c:v>8766</c:v>
                </c:pt>
                <c:pt idx="5">
                  <c:v>8776</c:v>
                </c:pt>
                <c:pt idx="6">
                  <c:v>8763</c:v>
                </c:pt>
                <c:pt idx="7">
                  <c:v>8775</c:v>
                </c:pt>
                <c:pt idx="8">
                  <c:v>8778</c:v>
                </c:pt>
                <c:pt idx="9">
                  <c:v>8880</c:v>
                </c:pt>
                <c:pt idx="10">
                  <c:v>9022</c:v>
                </c:pt>
                <c:pt idx="11">
                  <c:v>9144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51456"/>
        <c:axId val="122452992"/>
      </c:lineChart>
      <c:catAx>
        <c:axId val="12245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2452992"/>
        <c:crosses val="autoZero"/>
        <c:auto val="1"/>
        <c:lblAlgn val="ctr"/>
        <c:lblOffset val="100"/>
        <c:noMultiLvlLbl val="0"/>
      </c:catAx>
      <c:valAx>
        <c:axId val="1224529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122451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7"/>
          </c:marker>
          <c:cat>
            <c:strRef>
              <c:f>'Rysunek 7-19'!$A$1:$A$12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'Rysunek 7-19'!$B$1:$B$12</c:f>
              <c:numCache>
                <c:formatCode>#,##0</c:formatCode>
                <c:ptCount val="12"/>
                <c:pt idx="0">
                  <c:v>8505</c:v>
                </c:pt>
                <c:pt idx="1">
                  <c:v>8611</c:v>
                </c:pt>
                <c:pt idx="2">
                  <c:v>8732</c:v>
                </c:pt>
                <c:pt idx="3">
                  <c:v>8754</c:v>
                </c:pt>
                <c:pt idx="4">
                  <c:v>8766</c:v>
                </c:pt>
                <c:pt idx="5">
                  <c:v>8776</c:v>
                </c:pt>
                <c:pt idx="6">
                  <c:v>8763</c:v>
                </c:pt>
                <c:pt idx="7">
                  <c:v>8775</c:v>
                </c:pt>
                <c:pt idx="8">
                  <c:v>8778</c:v>
                </c:pt>
                <c:pt idx="9">
                  <c:v>8880</c:v>
                </c:pt>
                <c:pt idx="10">
                  <c:v>9022</c:v>
                </c:pt>
                <c:pt idx="11">
                  <c:v>9144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82304"/>
        <c:axId val="122892288"/>
      </c:lineChart>
      <c:catAx>
        <c:axId val="122882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2892288"/>
        <c:crosses val="autoZero"/>
        <c:auto val="1"/>
        <c:lblAlgn val="ctr"/>
        <c:lblOffset val="100"/>
        <c:noMultiLvlLbl val="0"/>
      </c:catAx>
      <c:valAx>
        <c:axId val="12289228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1228823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chemeClr val="bg1"/>
                </a:solidFill>
                <a:latin typeface="Arial"/>
                <a:ea typeface="Arial"/>
                <a:cs typeface="Arial"/>
              </a:defRPr>
            </a:pPr>
            <a:r>
              <a:rPr lang="pl-PL" sz="1800">
                <a:solidFill>
                  <a:schemeClr val="bg1"/>
                </a:solidFill>
              </a:rPr>
              <a:t>Miesięczna sprzedaż małp</a:t>
            </a:r>
          </a:p>
        </c:rich>
      </c:tx>
      <c:layout>
        <c:manualLayout>
          <c:xMode val="edge"/>
          <c:yMode val="edge"/>
          <c:x val="0.23276253190244711"/>
          <c:y val="3.1377334386150486E-2"/>
        </c:manualLayout>
      </c:layout>
      <c:overlay val="0"/>
      <c:spPr>
        <a:solidFill>
          <a:schemeClr val="tx1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41032370953631"/>
          <c:y val="0.17148253919286288"/>
          <c:w val="0.79792014163909974"/>
          <c:h val="0.68137188717475028"/>
        </c:manualLayout>
      </c:layout>
      <c:barChart>
        <c:barDir val="col"/>
        <c:grouping val="clustered"/>
        <c:varyColors val="0"/>
        <c:ser>
          <c:idx val="0"/>
          <c:order val="0"/>
          <c:spPr>
            <a:blipFill dpi="0" rotWithShape="0">
              <a:blip xmlns:r="http://schemas.openxmlformats.org/officeDocument/2006/relationships" r:embed="rId1"/>
              <a:srcRect/>
              <a:stretch>
                <a:fillRect/>
              </a:stretch>
            </a:blipFill>
            <a:ln w="25400">
              <a:noFill/>
            </a:ln>
          </c:spPr>
          <c:invertIfNegative val="0"/>
          <c:pictureOptions>
            <c:pictureFormat val="stackScale"/>
            <c:pictureStackUnit val="1"/>
          </c:pictureOptions>
          <c:cat>
            <c:strRef>
              <c:f>'Rysunek 7-5'!$A$4:$A$6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'Rysunek 7-5'!$B$4:$B$6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0632064"/>
        <c:axId val="120633600"/>
      </c:barChart>
      <c:catAx>
        <c:axId val="120632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solidFill>
            <a:schemeClr val="tx1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chemeClr val="bg1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2063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63360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solidFill>
            <a:schemeClr val="tx1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1" i="0" u="none" strike="noStrike" baseline="0">
                <a:solidFill>
                  <a:schemeClr val="bg1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20632064"/>
        <c:crosses val="autoZero"/>
        <c:crossBetween val="between"/>
        <c:majorUnit val="1"/>
      </c:valAx>
      <c:spPr>
        <a:pattFill prst="horzBrick">
          <a:fgClr>
            <a:schemeClr val="tx1"/>
          </a:fgClr>
          <a:bgClr>
            <a:schemeClr val="bg1"/>
          </a:bgClr>
        </a:patt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>
      <a:gsLst>
        <a:gs pos="0">
          <a:srgbClr val="FFFFFF"/>
        </a:gs>
        <a:gs pos="16000">
          <a:srgbClr val="1F1F1F"/>
        </a:gs>
        <a:gs pos="17999">
          <a:srgbClr val="FFFFFF"/>
        </a:gs>
        <a:gs pos="42000">
          <a:srgbClr val="636363"/>
        </a:gs>
        <a:gs pos="53000">
          <a:srgbClr val="CFCFCF"/>
        </a:gs>
        <a:gs pos="66000">
          <a:srgbClr val="CFCFCF"/>
        </a:gs>
        <a:gs pos="75999">
          <a:srgbClr val="1F1F1F"/>
        </a:gs>
        <a:gs pos="78999">
          <a:srgbClr val="FFFFFF"/>
        </a:gs>
        <a:gs pos="100000">
          <a:srgbClr val="7F7F7F"/>
        </a:gs>
      </a:gsLst>
      <a:lin ang="16200000" scaled="0"/>
    </a:gra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4122858678682438"/>
          <c:y val="4.255327990624986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122858678682438"/>
          <c:y val="0.22553238350312424"/>
          <c:w val="0.69736991452918329"/>
          <c:h val="0.582979934715622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'Rysunek 7-20'!$A$1</c:f>
              <c:strCache>
                <c:ptCount val="1"/>
                <c:pt idx="0">
                  <c:v>Ocena wsparcia telefonicznego</c:v>
                </c:pt>
              </c:strCache>
            </c:strRef>
          </c:tx>
          <c:invertIfNegative val="0"/>
          <c:cat>
            <c:strRef>
              <c:f>'Rysunek 7-20'!$A$2:$A$6</c:f>
              <c:strCache>
                <c:ptCount val="5"/>
                <c:pt idx="0">
                  <c:v>doskonałe</c:v>
                </c:pt>
                <c:pt idx="1">
                  <c:v>bardzo dobre</c:v>
                </c:pt>
                <c:pt idx="2">
                  <c:v>przeciętne</c:v>
                </c:pt>
                <c:pt idx="3">
                  <c:v>słabe</c:v>
                </c:pt>
                <c:pt idx="4">
                  <c:v>niezadawalające</c:v>
                </c:pt>
              </c:strCache>
            </c:strRef>
          </c:cat>
          <c:val>
            <c:numRef>
              <c:f>'Rysunek 7-20'!$B$2:$B$6</c:f>
              <c:numCache>
                <c:formatCode>0.0%</c:formatCode>
                <c:ptCount val="5"/>
                <c:pt idx="0">
                  <c:v>3.048780487804878E-2</c:v>
                </c:pt>
                <c:pt idx="1">
                  <c:v>4.878048780487805E-2</c:v>
                </c:pt>
                <c:pt idx="2">
                  <c:v>0.24390243902439024</c:v>
                </c:pt>
                <c:pt idx="3">
                  <c:v>0.41463414634146339</c:v>
                </c:pt>
                <c:pt idx="4">
                  <c:v>0.26219512195121952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axId val="122903936"/>
        <c:axId val="122971264"/>
      </c:barChart>
      <c:catAx>
        <c:axId val="1229039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97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71264"/>
        <c:scaling>
          <c:orientation val="minMax"/>
        </c:scaling>
        <c:delete val="0"/>
        <c:axPos val="b"/>
        <c:majorGridlines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9039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Ocena wsparcia za pomocą e-maila</a:t>
            </a:r>
          </a:p>
        </c:rich>
      </c:tx>
      <c:layout>
        <c:manualLayout>
          <c:xMode val="edge"/>
          <c:yMode val="edge"/>
          <c:x val="0.28508832983897442"/>
          <c:y val="4.255327990624986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122858678682438"/>
          <c:y val="0.22553238350312424"/>
          <c:w val="0.69736991452918329"/>
          <c:h val="0.582979934715622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'Rysunek 7-20'!$A$1</c:f>
              <c:strCache>
                <c:ptCount val="1"/>
                <c:pt idx="0">
                  <c:v>Ocena wsparcia telefonicznego</c:v>
                </c:pt>
              </c:strCache>
            </c:strRef>
          </c:tx>
          <c:invertIfNegative val="0"/>
          <c:cat>
            <c:strRef>
              <c:f>'Rysunek 7-20'!$A$10:$A$14</c:f>
              <c:strCache>
                <c:ptCount val="5"/>
                <c:pt idx="0">
                  <c:v>doskonałe</c:v>
                </c:pt>
                <c:pt idx="1">
                  <c:v>bardzo dobre</c:v>
                </c:pt>
                <c:pt idx="2">
                  <c:v>przeciętne</c:v>
                </c:pt>
                <c:pt idx="3">
                  <c:v>słabe</c:v>
                </c:pt>
                <c:pt idx="4">
                  <c:v>niezadawalające</c:v>
                </c:pt>
              </c:strCache>
            </c:strRef>
          </c:cat>
          <c:val>
            <c:numRef>
              <c:f>'Rysunek 7-20'!$B$10:$B$14</c:f>
              <c:numCache>
                <c:formatCode>0.0%</c:formatCode>
                <c:ptCount val="5"/>
                <c:pt idx="0">
                  <c:v>0.1524390243902439</c:v>
                </c:pt>
                <c:pt idx="1">
                  <c:v>0.2073170731707317</c:v>
                </c:pt>
                <c:pt idx="2">
                  <c:v>0.3048780487804878</c:v>
                </c:pt>
                <c:pt idx="3">
                  <c:v>0.17073170731707318</c:v>
                </c:pt>
                <c:pt idx="4">
                  <c:v>0.16463414634146342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axId val="122983168"/>
        <c:axId val="122984704"/>
      </c:barChart>
      <c:catAx>
        <c:axId val="122983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98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84704"/>
        <c:scaling>
          <c:orientation val="minMax"/>
          <c:max val="0.35000000000000003"/>
          <c:min val="0"/>
        </c:scaling>
        <c:delete val="0"/>
        <c:axPos val="b"/>
        <c:majorGridlines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983168"/>
        <c:crosses val="autoZero"/>
        <c:crossBetween val="between"/>
        <c:majorUnit val="5.000000000000001E-2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Planowana sprzedaż 1. kw.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'Rysunek 7-21'!$A$1:$A$3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'Rysunek 7-21'!$B$1:$B$3</c:f>
              <c:numCache>
                <c:formatCode>#,##0</c:formatCode>
                <c:ptCount val="3"/>
                <c:pt idx="0">
                  <c:v>1250000</c:v>
                </c:pt>
                <c:pt idx="1">
                  <c:v>1850000</c:v>
                </c:pt>
                <c:pt idx="2">
                  <c:v>2500000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53344"/>
        <c:axId val="123355136"/>
      </c:barChart>
      <c:catAx>
        <c:axId val="123353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3355136"/>
        <c:crosses val="autoZero"/>
        <c:auto val="1"/>
        <c:lblAlgn val="ctr"/>
        <c:lblOffset val="100"/>
        <c:noMultiLvlLbl val="0"/>
      </c:catAx>
      <c:valAx>
        <c:axId val="1233551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1233533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Planowana sprzedaż 1. kw.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'Rysunek 7-21'!$A$1:$A$3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'Rysunek 7-21'!$B$1:$B$3</c:f>
              <c:numCache>
                <c:formatCode>#,##0</c:formatCode>
                <c:ptCount val="3"/>
                <c:pt idx="0">
                  <c:v>1250000</c:v>
                </c:pt>
                <c:pt idx="1">
                  <c:v>1850000</c:v>
                </c:pt>
                <c:pt idx="2">
                  <c:v>2500000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83808"/>
        <c:axId val="123385344"/>
      </c:barChart>
      <c:catAx>
        <c:axId val="123383808"/>
        <c:scaling>
          <c:orientation val="minMax"/>
        </c:scaling>
        <c:delete val="0"/>
        <c:axPos val="t"/>
        <c:numFmt formatCode="General" sourceLinked="0"/>
        <c:majorTickMark val="out"/>
        <c:minorTickMark val="none"/>
        <c:tickLblPos val="nextTo"/>
        <c:crossAx val="123385344"/>
        <c:crosses val="autoZero"/>
        <c:auto val="1"/>
        <c:lblAlgn val="ctr"/>
        <c:lblOffset val="100"/>
        <c:noMultiLvlLbl val="0"/>
      </c:catAx>
      <c:valAx>
        <c:axId val="123385344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123383808"/>
        <c:crossesAt val="1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tranzystory na cm kwadratowy</a:t>
            </a:r>
          </a:p>
        </c:rich>
      </c:tx>
      <c:layout>
        <c:manualLayout>
          <c:xMode val="edge"/>
          <c:yMode val="edge"/>
          <c:x val="0.33007812500000067"/>
          <c:y val="3.636363636363636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750000000000017"/>
          <c:y val="0.17454545454545492"/>
          <c:w val="0.75390625000000078"/>
          <c:h val="0.66545454545454563"/>
        </c:manualLayout>
      </c:layout>
      <c:scatterChart>
        <c:scatterStyle val="smoothMarker"/>
        <c:varyColors val="0"/>
        <c:ser>
          <c:idx val="0"/>
          <c:order val="0"/>
          <c:marker>
            <c:symbol val="circle"/>
            <c:size val="7"/>
          </c:marker>
          <c:xVal>
            <c:numRef>
              <c:f>'Rysunek 7-22'!$B$4:$B$17</c:f>
              <c:numCache>
                <c:formatCode>General</c:formatCode>
                <c:ptCount val="14"/>
                <c:pt idx="0">
                  <c:v>1971</c:v>
                </c:pt>
                <c:pt idx="1">
                  <c:v>1972</c:v>
                </c:pt>
                <c:pt idx="2">
                  <c:v>1974</c:v>
                </c:pt>
                <c:pt idx="3">
                  <c:v>1978</c:v>
                </c:pt>
                <c:pt idx="4">
                  <c:v>1982</c:v>
                </c:pt>
                <c:pt idx="5">
                  <c:v>1985</c:v>
                </c:pt>
                <c:pt idx="6">
                  <c:v>1989</c:v>
                </c:pt>
                <c:pt idx="7">
                  <c:v>1993</c:v>
                </c:pt>
                <c:pt idx="8">
                  <c:v>1995</c:v>
                </c:pt>
                <c:pt idx="9">
                  <c:v>1997</c:v>
                </c:pt>
                <c:pt idx="10">
                  <c:v>1999</c:v>
                </c:pt>
                <c:pt idx="11">
                  <c:v>2001</c:v>
                </c:pt>
                <c:pt idx="12">
                  <c:v>2003</c:v>
                </c:pt>
                <c:pt idx="13">
                  <c:v>2005</c:v>
                </c:pt>
              </c:numCache>
            </c:numRef>
          </c:xVal>
          <c:yVal>
            <c:numRef>
              <c:f>'Rysunek 7-22'!$C$4:$C$17</c:f>
              <c:numCache>
                <c:formatCode>General</c:formatCode>
                <c:ptCount val="14"/>
                <c:pt idx="0">
                  <c:v>357</c:v>
                </c:pt>
                <c:pt idx="1">
                  <c:v>543</c:v>
                </c:pt>
                <c:pt idx="2">
                  <c:v>930</c:v>
                </c:pt>
                <c:pt idx="3">
                  <c:v>4495</c:v>
                </c:pt>
                <c:pt idx="4">
                  <c:v>20770</c:v>
                </c:pt>
                <c:pt idx="5">
                  <c:v>42625</c:v>
                </c:pt>
                <c:pt idx="6">
                  <c:v>186000</c:v>
                </c:pt>
                <c:pt idx="7">
                  <c:v>480501</c:v>
                </c:pt>
                <c:pt idx="8">
                  <c:v>852502</c:v>
                </c:pt>
                <c:pt idx="9">
                  <c:v>1162502</c:v>
                </c:pt>
                <c:pt idx="10">
                  <c:v>2945006</c:v>
                </c:pt>
                <c:pt idx="11">
                  <c:v>6820014</c:v>
                </c:pt>
                <c:pt idx="12">
                  <c:v>14756030</c:v>
                </c:pt>
                <c:pt idx="13">
                  <c:v>29450059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27296"/>
        <c:axId val="123128832"/>
      </c:scatterChart>
      <c:valAx>
        <c:axId val="123127296"/>
        <c:scaling>
          <c:orientation val="minMax"/>
          <c:max val="2005"/>
          <c:min val="197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3128832"/>
        <c:crosses val="autoZero"/>
        <c:crossBetween val="midCat"/>
        <c:majorUnit val="5"/>
      </c:valAx>
      <c:valAx>
        <c:axId val="123128832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312729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tranzystory na cm kwadratowy</a:t>
            </a:r>
          </a:p>
        </c:rich>
      </c:tx>
      <c:layout>
        <c:manualLayout>
          <c:xMode val="edge"/>
          <c:yMode val="edge"/>
          <c:x val="0.33007812500000067"/>
          <c:y val="3.61011466697221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0703125000000017"/>
          <c:y val="0.17328550401466608"/>
          <c:w val="0.73437500000000078"/>
          <c:h val="0.66787121338986088"/>
        </c:manualLayout>
      </c:layout>
      <c:scatterChart>
        <c:scatterStyle val="smoothMarker"/>
        <c:varyColors val="0"/>
        <c:ser>
          <c:idx val="0"/>
          <c:order val="0"/>
          <c:marker>
            <c:symbol val="circle"/>
            <c:size val="7"/>
          </c:marker>
          <c:xVal>
            <c:numRef>
              <c:f>'Rysunek 7-22'!$B$4:$B$17</c:f>
              <c:numCache>
                <c:formatCode>General</c:formatCode>
                <c:ptCount val="14"/>
                <c:pt idx="0">
                  <c:v>1971</c:v>
                </c:pt>
                <c:pt idx="1">
                  <c:v>1972</c:v>
                </c:pt>
                <c:pt idx="2">
                  <c:v>1974</c:v>
                </c:pt>
                <c:pt idx="3">
                  <c:v>1978</c:v>
                </c:pt>
                <c:pt idx="4">
                  <c:v>1982</c:v>
                </c:pt>
                <c:pt idx="5">
                  <c:v>1985</c:v>
                </c:pt>
                <c:pt idx="6">
                  <c:v>1989</c:v>
                </c:pt>
                <c:pt idx="7">
                  <c:v>1993</c:v>
                </c:pt>
                <c:pt idx="8">
                  <c:v>1995</c:v>
                </c:pt>
                <c:pt idx="9">
                  <c:v>1997</c:v>
                </c:pt>
                <c:pt idx="10">
                  <c:v>1999</c:v>
                </c:pt>
                <c:pt idx="11">
                  <c:v>2001</c:v>
                </c:pt>
                <c:pt idx="12">
                  <c:v>2003</c:v>
                </c:pt>
                <c:pt idx="13">
                  <c:v>2005</c:v>
                </c:pt>
              </c:numCache>
            </c:numRef>
          </c:xVal>
          <c:yVal>
            <c:numRef>
              <c:f>'Rysunek 7-22'!$C$4:$C$17</c:f>
              <c:numCache>
                <c:formatCode>General</c:formatCode>
                <c:ptCount val="14"/>
                <c:pt idx="0">
                  <c:v>357</c:v>
                </c:pt>
                <c:pt idx="1">
                  <c:v>543</c:v>
                </c:pt>
                <c:pt idx="2">
                  <c:v>930</c:v>
                </c:pt>
                <c:pt idx="3">
                  <c:v>4495</c:v>
                </c:pt>
                <c:pt idx="4">
                  <c:v>20770</c:v>
                </c:pt>
                <c:pt idx="5">
                  <c:v>42625</c:v>
                </c:pt>
                <c:pt idx="6">
                  <c:v>186000</c:v>
                </c:pt>
                <c:pt idx="7">
                  <c:v>480501</c:v>
                </c:pt>
                <c:pt idx="8">
                  <c:v>852502</c:v>
                </c:pt>
                <c:pt idx="9">
                  <c:v>1162502</c:v>
                </c:pt>
                <c:pt idx="10">
                  <c:v>2945006</c:v>
                </c:pt>
                <c:pt idx="11">
                  <c:v>6820014</c:v>
                </c:pt>
                <c:pt idx="12">
                  <c:v>14756030</c:v>
                </c:pt>
                <c:pt idx="13">
                  <c:v>29450059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214464"/>
        <c:axId val="123236736"/>
      </c:scatterChart>
      <c:valAx>
        <c:axId val="123214464"/>
        <c:scaling>
          <c:orientation val="minMax"/>
          <c:max val="2005"/>
          <c:min val="197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3236736"/>
        <c:crosses val="autoZero"/>
        <c:crossBetween val="midCat"/>
        <c:majorUnit val="5"/>
      </c:valAx>
      <c:valAx>
        <c:axId val="123236736"/>
        <c:scaling>
          <c:logBase val="10"/>
          <c:orientation val="minMax"/>
          <c:min val="1000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32144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Odległość od Słońca</a:t>
            </a:r>
          </a:p>
        </c:rich>
      </c:tx>
      <c:layout>
        <c:manualLayout>
          <c:xMode val="edge"/>
          <c:yMode val="edge"/>
          <c:x val="0.41727913346211026"/>
          <c:y val="2.862985685071575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'Rysunek 7-22'!$B$50</c:f>
              <c:strCache>
                <c:ptCount val="1"/>
                <c:pt idx="0">
                  <c:v>Odległość od Słońca (w kilometrach)</c:v>
                </c:pt>
              </c:strCache>
            </c:strRef>
          </c:tx>
          <c:invertIfNegative val="0"/>
          <c:cat>
            <c:strRef>
              <c:f>'Rysunek 7-22'!$A$51:$A$59</c:f>
              <c:strCache>
                <c:ptCount val="9"/>
                <c:pt idx="0">
                  <c:v>Merkury </c:v>
                </c:pt>
                <c:pt idx="1">
                  <c:v>Wenus</c:v>
                </c:pt>
                <c:pt idx="2">
                  <c:v>Ziemia</c:v>
                </c:pt>
                <c:pt idx="3">
                  <c:v>Mars </c:v>
                </c:pt>
                <c:pt idx="4">
                  <c:v>Jowisz</c:v>
                </c:pt>
                <c:pt idx="5">
                  <c:v>Saturn </c:v>
                </c:pt>
                <c:pt idx="6">
                  <c:v>Uran </c:v>
                </c:pt>
                <c:pt idx="7">
                  <c:v>Neptun </c:v>
                </c:pt>
                <c:pt idx="8">
                  <c:v>Pluton </c:v>
                </c:pt>
              </c:strCache>
            </c:strRef>
          </c:cat>
          <c:val>
            <c:numRef>
              <c:f>'Rysunek 7-22'!$B$51:$B$59</c:f>
              <c:numCache>
                <c:formatCode>#,##0</c:formatCode>
                <c:ptCount val="9"/>
                <c:pt idx="0">
                  <c:v>57909170</c:v>
                </c:pt>
                <c:pt idx="1">
                  <c:v>108208926</c:v>
                </c:pt>
                <c:pt idx="2">
                  <c:v>149597887</c:v>
                </c:pt>
                <c:pt idx="3">
                  <c:v>227936637</c:v>
                </c:pt>
                <c:pt idx="4">
                  <c:v>778412027</c:v>
                </c:pt>
                <c:pt idx="5">
                  <c:v>1426725413</c:v>
                </c:pt>
                <c:pt idx="6">
                  <c:v>2870972220</c:v>
                </c:pt>
                <c:pt idx="7">
                  <c:v>4498252900</c:v>
                </c:pt>
                <c:pt idx="8">
                  <c:v>5913520043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265024"/>
        <c:axId val="123266560"/>
      </c:barChart>
      <c:catAx>
        <c:axId val="123265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3266560"/>
        <c:crosses val="autoZero"/>
        <c:auto val="1"/>
        <c:lblAlgn val="ctr"/>
        <c:lblOffset val="100"/>
        <c:noMultiLvlLbl val="0"/>
      </c:catAx>
      <c:valAx>
        <c:axId val="123266560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pl-PL" sz="1100"/>
                  <a:t>Kilometry</a:t>
                </a:r>
              </a:p>
            </c:rich>
          </c:tx>
          <c:overlay val="0"/>
        </c:title>
        <c:numFmt formatCode="_(* #,##0_);_(* \(#,##0\);_(* &quot;-&quot;??_);_(@_)" sourceLinked="0"/>
        <c:majorTickMark val="out"/>
        <c:minorTickMark val="none"/>
        <c:tickLblPos val="nextTo"/>
        <c:crossAx val="1232650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Odległość od Słońca</a:t>
            </a:r>
          </a:p>
        </c:rich>
      </c:tx>
      <c:layout>
        <c:manualLayout>
          <c:xMode val="edge"/>
          <c:yMode val="edge"/>
          <c:x val="0.42195265195810938"/>
          <c:y val="2.54777070063694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'Rysunek 7-22'!$B$50</c:f>
              <c:strCache>
                <c:ptCount val="1"/>
                <c:pt idx="0">
                  <c:v>Odległość od Słońca (w kilometrach)</c:v>
                </c:pt>
              </c:strCache>
            </c:strRef>
          </c:tx>
          <c:invertIfNegative val="0"/>
          <c:cat>
            <c:strRef>
              <c:f>'Rysunek 7-22'!$A$51:$A$59</c:f>
              <c:strCache>
                <c:ptCount val="9"/>
                <c:pt idx="0">
                  <c:v>Merkury </c:v>
                </c:pt>
                <c:pt idx="1">
                  <c:v>Wenus</c:v>
                </c:pt>
                <c:pt idx="2">
                  <c:v>Ziemia</c:v>
                </c:pt>
                <c:pt idx="3">
                  <c:v>Mars </c:v>
                </c:pt>
                <c:pt idx="4">
                  <c:v>Jowisz</c:v>
                </c:pt>
                <c:pt idx="5">
                  <c:v>Saturn </c:v>
                </c:pt>
                <c:pt idx="6">
                  <c:v>Uran </c:v>
                </c:pt>
                <c:pt idx="7">
                  <c:v>Neptun </c:v>
                </c:pt>
                <c:pt idx="8">
                  <c:v>Pluton </c:v>
                </c:pt>
              </c:strCache>
            </c:strRef>
          </c:cat>
          <c:val>
            <c:numRef>
              <c:f>'Rysunek 7-22'!$B$51:$B$59</c:f>
              <c:numCache>
                <c:formatCode>#,##0</c:formatCode>
                <c:ptCount val="9"/>
                <c:pt idx="0">
                  <c:v>57909170</c:v>
                </c:pt>
                <c:pt idx="1">
                  <c:v>108208926</c:v>
                </c:pt>
                <c:pt idx="2">
                  <c:v>149597887</c:v>
                </c:pt>
                <c:pt idx="3">
                  <c:v>227936637</c:v>
                </c:pt>
                <c:pt idx="4">
                  <c:v>778412027</c:v>
                </c:pt>
                <c:pt idx="5">
                  <c:v>1426725413</c:v>
                </c:pt>
                <c:pt idx="6">
                  <c:v>2870972220</c:v>
                </c:pt>
                <c:pt idx="7">
                  <c:v>4498252900</c:v>
                </c:pt>
                <c:pt idx="8">
                  <c:v>5913520043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287040"/>
        <c:axId val="123288576"/>
      </c:barChart>
      <c:catAx>
        <c:axId val="123287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3288576"/>
        <c:crosses val="autoZero"/>
        <c:auto val="1"/>
        <c:lblAlgn val="ctr"/>
        <c:lblOffset val="100"/>
        <c:noMultiLvlLbl val="0"/>
      </c:catAx>
      <c:valAx>
        <c:axId val="12328857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_(* #,##0_);_(* \(#,##0\);_(* &quot;-&quot;??_);_(@_)" sourceLinked="0"/>
        <c:majorTickMark val="out"/>
        <c:minorTickMark val="none"/>
        <c:tickLblPos val="nextTo"/>
        <c:crossAx val="123287040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2.4202420242024198E-2"/>
                <c:y val="0.25510640787735955"/>
              </c:manualLayout>
            </c:layout>
            <c:tx>
              <c:rich>
                <a:bodyPr/>
                <a:lstStyle/>
                <a:p>
                  <a:pPr>
                    <a:defRPr sz="1100"/>
                  </a:pPr>
                  <a:r>
                    <a:rPr lang="en-US" sz="1100"/>
                    <a:t>M</a:t>
                  </a:r>
                  <a:r>
                    <a:rPr lang="pl-PL" sz="1100"/>
                    <a:t>iliony kilometrów</a:t>
                  </a:r>
                  <a:endParaRPr lang="en-US" sz="1100"/>
                </a:p>
              </c:rich>
            </c:tx>
          </c:dispUnitsLbl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5400">
              <a:noFill/>
            </a:ln>
            <a:effectLst/>
          </c:spPr>
          <c:marker>
            <c:spPr>
              <a:solidFill>
                <a:schemeClr val="tx1"/>
              </a:solidFill>
              <a:effectLst/>
            </c:spPr>
          </c:marker>
          <c:xVal>
            <c:numLit>
              <c:formatCode>General</c:formatCode>
              <c:ptCount val="7"/>
              <c:pt idx="0">
                <c:v>-6</c:v>
              </c:pt>
              <c:pt idx="1">
                <c:v>-4</c:v>
              </c:pt>
              <c:pt idx="2">
                <c:v>3</c:v>
              </c:pt>
              <c:pt idx="3">
                <c:v>-7</c:v>
              </c:pt>
              <c:pt idx="4">
                <c:v>8</c:v>
              </c:pt>
              <c:pt idx="5">
                <c:v>8</c:v>
              </c:pt>
              <c:pt idx="6">
                <c:v>6</c:v>
              </c:pt>
            </c:numLit>
          </c:xVal>
          <c:yVal>
            <c:numLit>
              <c:formatCode>General</c:formatCode>
              <c:ptCount val="7"/>
              <c:pt idx="0">
                <c:v>4</c:v>
              </c:pt>
              <c:pt idx="1">
                <c:v>-3</c:v>
              </c:pt>
              <c:pt idx="2">
                <c:v>5</c:v>
              </c:pt>
              <c:pt idx="3">
                <c:v>-7</c:v>
              </c:pt>
              <c:pt idx="4">
                <c:v>5</c:v>
              </c:pt>
              <c:pt idx="5">
                <c:v>2</c:v>
              </c:pt>
              <c:pt idx="6">
                <c:v>9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59744"/>
        <c:axId val="123737600"/>
      </c:scatterChart>
      <c:valAx>
        <c:axId val="121359744"/>
        <c:scaling>
          <c:orientation val="minMax"/>
          <c:max val="10"/>
          <c:min val="-10"/>
        </c:scaling>
        <c:delete val="0"/>
        <c:axPos val="b"/>
        <c:majorGridlines>
          <c:spPr>
            <a:ln>
              <a:solidFill>
                <a:schemeClr val="bg2"/>
              </a:solidFill>
            </a:ln>
          </c:spPr>
        </c:majorGridlines>
        <c:numFmt formatCode="General" sourceLinked="1"/>
        <c:majorTickMark val="out"/>
        <c:minorTickMark val="none"/>
        <c:tickLblPos val="low"/>
        <c:spPr>
          <a:ln w="12700">
            <a:solidFill>
              <a:schemeClr val="tx1"/>
            </a:solidFill>
          </a:ln>
        </c:spPr>
        <c:crossAx val="123737600"/>
        <c:crosses val="autoZero"/>
        <c:crossBetween val="midCat"/>
        <c:majorUnit val="2"/>
      </c:valAx>
      <c:valAx>
        <c:axId val="123737600"/>
        <c:scaling>
          <c:orientation val="minMax"/>
          <c:max val="10"/>
          <c:min val="-10"/>
        </c:scaling>
        <c:delete val="0"/>
        <c:axPos val="l"/>
        <c:majorGridlines>
          <c:spPr>
            <a:ln>
              <a:solidFill>
                <a:srgbClr val="EEECE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21359744"/>
        <c:crosses val="autoZero"/>
        <c:crossBetween val="midCat"/>
      </c:valAx>
    </c:plotArea>
    <c:plotVisOnly val="1"/>
    <c:dispBlanksAs val="gap"/>
    <c:showDLblsOverMax val="0"/>
  </c:chart>
  <c:spPr>
    <a:solidFill>
      <a:schemeClr val="bg1">
        <a:lumMod val="95000"/>
      </a:schemeClr>
    </a:solidFill>
    <a:ln w="25400" cap="flat" cmpd="sng" algn="ctr">
      <a:noFill/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189" l="0.70000000000000062" r="0.70000000000000062" t="0.75000000000000189" header="0.30000000000000032" footer="0.30000000000000032"/>
    <c:pageSetup paperSize="0" orientation="landscape" horizontalDpi="0" verticalDpi="0" copies="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381231671554273E-2"/>
          <c:y val="7.2664359861591712E-2"/>
          <c:w val="0.885630498533726"/>
          <c:h val="0.82583621683967823"/>
        </c:manualLayout>
      </c:layout>
      <c:scatterChart>
        <c:scatterStyle val="lineMarker"/>
        <c:varyColors val="0"/>
        <c:ser>
          <c:idx val="0"/>
          <c:order val="0"/>
          <c:tx>
            <c:strRef>
              <c:f>'Rysunek 7-24'!$B$1</c:f>
              <c:strCache>
                <c:ptCount val="1"/>
                <c:pt idx="0">
                  <c:v>Y</c:v>
                </c:pt>
              </c:strCache>
            </c:strRef>
          </c:tx>
          <c:spPr>
            <a:ln w="25400">
              <a:noFill/>
            </a:ln>
            <a:effectLst/>
          </c:spPr>
          <c:marker>
            <c:spPr>
              <a:solidFill>
                <a:schemeClr val="tx1"/>
              </a:solidFill>
              <a:effectLst/>
            </c:spPr>
          </c:marker>
          <c:xVal>
            <c:numRef>
              <c:f>'Rysunek 7-24'!$A$2:$A$8</c:f>
              <c:numCache>
                <c:formatCode>General</c:formatCode>
                <c:ptCount val="7"/>
                <c:pt idx="0">
                  <c:v>-6</c:v>
                </c:pt>
                <c:pt idx="1">
                  <c:v>-4</c:v>
                </c:pt>
                <c:pt idx="2">
                  <c:v>3</c:v>
                </c:pt>
                <c:pt idx="3">
                  <c:v>-7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</c:numCache>
            </c:numRef>
          </c:xVal>
          <c:yVal>
            <c:numRef>
              <c:f>'Rysunek 7-24'!$B$2:$B$8</c:f>
              <c:numCache>
                <c:formatCode>General</c:formatCode>
                <c:ptCount val="7"/>
                <c:pt idx="0">
                  <c:v>4</c:v>
                </c:pt>
                <c:pt idx="1">
                  <c:v>-3</c:v>
                </c:pt>
                <c:pt idx="2">
                  <c:v>5</c:v>
                </c:pt>
                <c:pt idx="3">
                  <c:v>-7</c:v>
                </c:pt>
                <c:pt idx="4">
                  <c:v>5</c:v>
                </c:pt>
                <c:pt idx="5">
                  <c:v>2</c:v>
                </c:pt>
                <c:pt idx="6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761024"/>
        <c:axId val="123762944"/>
      </c:scatterChart>
      <c:valAx>
        <c:axId val="123761024"/>
        <c:scaling>
          <c:orientation val="minMax"/>
          <c:max val="10"/>
          <c:min val="-10"/>
        </c:scaling>
        <c:delete val="0"/>
        <c:axPos val="b"/>
        <c:majorGridlines>
          <c:spPr>
            <a:ln>
              <a:solidFill>
                <a:schemeClr val="bg2"/>
              </a:solidFill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chemeClr val="tx1"/>
            </a:solidFill>
          </a:ln>
        </c:spPr>
        <c:crossAx val="123762944"/>
        <c:crosses val="autoZero"/>
        <c:crossBetween val="midCat"/>
        <c:majorUnit val="2"/>
      </c:valAx>
      <c:valAx>
        <c:axId val="123762944"/>
        <c:scaling>
          <c:orientation val="minMax"/>
          <c:max val="10"/>
          <c:min val="-10"/>
        </c:scaling>
        <c:delete val="0"/>
        <c:axPos val="l"/>
        <c:majorGridlines>
          <c:spPr>
            <a:ln>
              <a:solidFill>
                <a:srgbClr val="EEECE1"/>
              </a:solidFill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chemeClr val="tx1"/>
            </a:solidFill>
          </a:ln>
        </c:spPr>
        <c:crossAx val="123761024"/>
        <c:crossesAt val="-10"/>
        <c:crossBetween val="midCat"/>
      </c:valAx>
    </c:plotArea>
    <c:plotVisOnly val="1"/>
    <c:dispBlanksAs val="gap"/>
    <c:showDLblsOverMax val="0"/>
  </c:chart>
  <c:spPr>
    <a:solidFill>
      <a:schemeClr val="bg1">
        <a:lumMod val="95000"/>
      </a:schemeClr>
    </a:solidFill>
    <a:ln w="25400" cap="flat" cmpd="sng" algn="ctr">
      <a:noFill/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189" l="0.70000000000000062" r="0.70000000000000062" t="0.75000000000000189" header="0.30000000000000032" footer="0.30000000000000032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Miesięczne wydatki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59725146716211"/>
          <c:y val="0.15287033262531557"/>
          <c:w val="0.77511362765047631"/>
          <c:h val="0.7197848770266114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'Rysunek 7-7'!$A$2:$A$4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'Rysunek 7-7'!$B$2:$B$4</c:f>
              <c:numCache>
                <c:formatCode>General</c:formatCode>
                <c:ptCount val="3"/>
                <c:pt idx="0">
                  <c:v>875</c:v>
                </c:pt>
                <c:pt idx="1">
                  <c:v>649</c:v>
                </c:pt>
                <c:pt idx="2" formatCode="#,##0">
                  <c:v>1245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119814784"/>
        <c:axId val="119820672"/>
      </c:barChart>
      <c:catAx>
        <c:axId val="119814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l-PL"/>
          </a:p>
        </c:txPr>
        <c:crossAx val="119820672"/>
        <c:crosses val="autoZero"/>
        <c:auto val="1"/>
        <c:lblAlgn val="ctr"/>
        <c:lblOffset val="100"/>
        <c:noMultiLvlLbl val="0"/>
      </c:catAx>
      <c:valAx>
        <c:axId val="1198206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pl-PL"/>
          </a:p>
        </c:txPr>
        <c:crossAx val="11981478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'Rysunek 7-24'!$B$1</c:f>
              <c:strCache>
                <c:ptCount val="1"/>
                <c:pt idx="0">
                  <c:v>Y</c:v>
                </c:pt>
              </c:strCache>
            </c:strRef>
          </c:tx>
          <c:spPr>
            <a:ln w="25400">
              <a:noFill/>
            </a:ln>
            <a:effectLst/>
          </c:spPr>
          <c:marker>
            <c:spPr>
              <a:solidFill>
                <a:schemeClr val="tx1"/>
              </a:solidFill>
              <a:effectLst/>
            </c:spPr>
          </c:marker>
          <c:xVal>
            <c:numRef>
              <c:f>'Rysunek 7-24'!$A$2:$A$8</c:f>
              <c:numCache>
                <c:formatCode>General</c:formatCode>
                <c:ptCount val="7"/>
                <c:pt idx="0">
                  <c:v>-6</c:v>
                </c:pt>
                <c:pt idx="1">
                  <c:v>-4</c:v>
                </c:pt>
                <c:pt idx="2">
                  <c:v>3</c:v>
                </c:pt>
                <c:pt idx="3">
                  <c:v>-7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</c:numCache>
            </c:numRef>
          </c:xVal>
          <c:yVal>
            <c:numRef>
              <c:f>'Rysunek 7-24'!$B$2:$B$8</c:f>
              <c:numCache>
                <c:formatCode>General</c:formatCode>
                <c:ptCount val="7"/>
                <c:pt idx="0">
                  <c:v>4</c:v>
                </c:pt>
                <c:pt idx="1">
                  <c:v>-3</c:v>
                </c:pt>
                <c:pt idx="2">
                  <c:v>5</c:v>
                </c:pt>
                <c:pt idx="3">
                  <c:v>-7</c:v>
                </c:pt>
                <c:pt idx="4">
                  <c:v>5</c:v>
                </c:pt>
                <c:pt idx="5">
                  <c:v>2</c:v>
                </c:pt>
                <c:pt idx="6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769984"/>
        <c:axId val="123771904"/>
      </c:scatterChart>
      <c:valAx>
        <c:axId val="123769984"/>
        <c:scaling>
          <c:orientation val="minMax"/>
          <c:max val="10"/>
          <c:min val="-10"/>
        </c:scaling>
        <c:delete val="0"/>
        <c:axPos val="t"/>
        <c:majorGridlines>
          <c:spPr>
            <a:ln>
              <a:solidFill>
                <a:schemeClr val="bg2"/>
              </a:solidFill>
            </a:ln>
          </c:spPr>
        </c:majorGridlines>
        <c:numFmt formatCode="General" sourceLinked="1"/>
        <c:majorTickMark val="out"/>
        <c:minorTickMark val="none"/>
        <c:tickLblPos val="high"/>
        <c:spPr>
          <a:ln w="12700">
            <a:solidFill>
              <a:schemeClr val="tx1"/>
            </a:solidFill>
          </a:ln>
        </c:spPr>
        <c:crossAx val="123771904"/>
        <c:crosses val="max"/>
        <c:crossBetween val="midCat"/>
        <c:majorUnit val="2"/>
      </c:valAx>
      <c:valAx>
        <c:axId val="123771904"/>
        <c:scaling>
          <c:orientation val="minMax"/>
          <c:max val="10"/>
          <c:min val="-10"/>
        </c:scaling>
        <c:delete val="0"/>
        <c:axPos val="r"/>
        <c:majorGridlines>
          <c:spPr>
            <a:ln>
              <a:solidFill>
                <a:srgbClr val="EEECE1"/>
              </a:solidFill>
            </a:ln>
          </c:spPr>
        </c:majorGridlines>
        <c:numFmt formatCode="General" sourceLinked="1"/>
        <c:majorTickMark val="out"/>
        <c:minorTickMark val="none"/>
        <c:tickLblPos val="high"/>
        <c:spPr>
          <a:ln w="12700">
            <a:solidFill>
              <a:schemeClr val="tx1"/>
            </a:solidFill>
          </a:ln>
        </c:spPr>
        <c:crossAx val="123769984"/>
        <c:crosses val="max"/>
        <c:crossBetween val="midCat"/>
      </c:valAx>
    </c:plotArea>
    <c:plotVisOnly val="1"/>
    <c:dispBlanksAs val="gap"/>
    <c:showDLblsOverMax val="0"/>
  </c:chart>
  <c:spPr>
    <a:solidFill>
      <a:schemeClr val="bg1">
        <a:lumMod val="95000"/>
      </a:schemeClr>
    </a:solidFill>
    <a:ln w="25400" cap="flat" cmpd="sng" algn="ctr">
      <a:noFill/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2" l="0.70000000000000062" r="0.70000000000000062" t="0.750000000000002" header="0.30000000000000032" footer="0.30000000000000032"/>
    <c:pageSetup paperSize="0" orientation="landscape" horizontalDpi="0" verticalDpi="0" copies="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'Rysunek 7-24'!$B$1</c:f>
              <c:strCache>
                <c:ptCount val="1"/>
                <c:pt idx="0">
                  <c:v>Y</c:v>
                </c:pt>
              </c:strCache>
            </c:strRef>
          </c:tx>
          <c:spPr>
            <a:ln w="25400">
              <a:noFill/>
            </a:ln>
            <a:effectLst/>
          </c:spPr>
          <c:marker>
            <c:spPr>
              <a:solidFill>
                <a:sysClr val="windowText" lastClr="000000"/>
              </a:solidFill>
              <a:effectLst/>
            </c:spPr>
          </c:marker>
          <c:xVal>
            <c:numRef>
              <c:f>'Rysunek 7-24'!$A$2:$A$8</c:f>
              <c:numCache>
                <c:formatCode>General</c:formatCode>
                <c:ptCount val="7"/>
                <c:pt idx="0">
                  <c:v>-6</c:v>
                </c:pt>
                <c:pt idx="1">
                  <c:v>-4</c:v>
                </c:pt>
                <c:pt idx="2">
                  <c:v>3</c:v>
                </c:pt>
                <c:pt idx="3">
                  <c:v>-7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</c:numCache>
            </c:numRef>
          </c:xVal>
          <c:yVal>
            <c:numRef>
              <c:f>'Rysunek 7-24'!$B$2:$B$8</c:f>
              <c:numCache>
                <c:formatCode>General</c:formatCode>
                <c:ptCount val="7"/>
                <c:pt idx="0">
                  <c:v>4</c:v>
                </c:pt>
                <c:pt idx="1">
                  <c:v>-3</c:v>
                </c:pt>
                <c:pt idx="2">
                  <c:v>5</c:v>
                </c:pt>
                <c:pt idx="3">
                  <c:v>-7</c:v>
                </c:pt>
                <c:pt idx="4">
                  <c:v>5</c:v>
                </c:pt>
                <c:pt idx="5">
                  <c:v>2</c:v>
                </c:pt>
                <c:pt idx="6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824000"/>
        <c:axId val="123834368"/>
      </c:scatterChart>
      <c:valAx>
        <c:axId val="123824000"/>
        <c:scaling>
          <c:orientation val="minMax"/>
          <c:max val="10"/>
          <c:min val="-10"/>
        </c:scaling>
        <c:delete val="0"/>
        <c:axPos val="b"/>
        <c:majorGridlines>
          <c:spPr>
            <a:ln>
              <a:solidFill>
                <a:schemeClr val="bg2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23834368"/>
        <c:crosses val="autoZero"/>
        <c:crossBetween val="midCat"/>
        <c:majorUnit val="2"/>
      </c:valAx>
      <c:valAx>
        <c:axId val="123834368"/>
        <c:scaling>
          <c:orientation val="minMax"/>
          <c:max val="10"/>
          <c:min val="-10"/>
        </c:scaling>
        <c:delete val="0"/>
        <c:axPos val="l"/>
        <c:majorGridlines>
          <c:spPr>
            <a:ln>
              <a:solidFill>
                <a:srgbClr val="EEECE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23824000"/>
        <c:crosses val="autoZero"/>
        <c:crossBetween val="midCat"/>
      </c:valAx>
    </c:plotArea>
    <c:plotVisOnly val="1"/>
    <c:dispBlanksAs val="gap"/>
    <c:showDLblsOverMax val="0"/>
  </c:chart>
  <c:spPr>
    <a:solidFill>
      <a:schemeClr val="bg1">
        <a:lumMod val="95000"/>
      </a:schemeClr>
    </a:solidFill>
    <a:ln w="25400" cap="flat" cmpd="sng" algn="ctr">
      <a:noFill/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178" l="0.70000000000000062" r="0.70000000000000062" t="0.75000000000000178" header="0.30000000000000032" footer="0.30000000000000032"/>
    <c:pageSetup paperSize="0" orientation="landscape" horizontalDpi="0" verticalDpi="0" copies="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'Rysunek 7-24'!$B$1</c:f>
              <c:strCache>
                <c:ptCount val="1"/>
                <c:pt idx="0">
                  <c:v>Y</c:v>
                </c:pt>
              </c:strCache>
            </c:strRef>
          </c:tx>
          <c:spPr>
            <a:ln w="25400">
              <a:noFill/>
            </a:ln>
            <a:effectLst/>
          </c:spPr>
          <c:marker>
            <c:spPr>
              <a:solidFill>
                <a:schemeClr val="tx1"/>
              </a:solidFill>
              <a:effectLst/>
            </c:spPr>
          </c:marker>
          <c:xVal>
            <c:numRef>
              <c:f>'Rysunek 7-24'!$A$2:$A$8</c:f>
              <c:numCache>
                <c:formatCode>General</c:formatCode>
                <c:ptCount val="7"/>
                <c:pt idx="0">
                  <c:v>-6</c:v>
                </c:pt>
                <c:pt idx="1">
                  <c:v>-4</c:v>
                </c:pt>
                <c:pt idx="2">
                  <c:v>3</c:v>
                </c:pt>
                <c:pt idx="3">
                  <c:v>-7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</c:numCache>
            </c:numRef>
          </c:xVal>
          <c:yVal>
            <c:numRef>
              <c:f>'Rysunek 7-24'!$B$2:$B$8</c:f>
              <c:numCache>
                <c:formatCode>General</c:formatCode>
                <c:ptCount val="7"/>
                <c:pt idx="0">
                  <c:v>4</c:v>
                </c:pt>
                <c:pt idx="1">
                  <c:v>-3</c:v>
                </c:pt>
                <c:pt idx="2">
                  <c:v>5</c:v>
                </c:pt>
                <c:pt idx="3">
                  <c:v>-7</c:v>
                </c:pt>
                <c:pt idx="4">
                  <c:v>5</c:v>
                </c:pt>
                <c:pt idx="5">
                  <c:v>2</c:v>
                </c:pt>
                <c:pt idx="6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845248"/>
        <c:axId val="123863808"/>
      </c:scatterChart>
      <c:valAx>
        <c:axId val="123845248"/>
        <c:scaling>
          <c:orientation val="minMax"/>
          <c:max val="10"/>
          <c:min val="-10"/>
        </c:scaling>
        <c:delete val="0"/>
        <c:axPos val="b"/>
        <c:majorGridlines>
          <c:spPr>
            <a:ln>
              <a:solidFill>
                <a:schemeClr val="bg2"/>
              </a:solidFill>
            </a:ln>
          </c:spPr>
        </c:majorGridlines>
        <c:numFmt formatCode="General" sourceLinked="1"/>
        <c:majorTickMark val="out"/>
        <c:minorTickMark val="none"/>
        <c:tickLblPos val="low"/>
        <c:spPr>
          <a:ln w="12700">
            <a:solidFill>
              <a:schemeClr val="tx1"/>
            </a:solidFill>
          </a:ln>
        </c:spPr>
        <c:crossAx val="123863808"/>
        <c:crosses val="autoZero"/>
        <c:crossBetween val="midCat"/>
        <c:majorUnit val="2"/>
      </c:valAx>
      <c:valAx>
        <c:axId val="123863808"/>
        <c:scaling>
          <c:orientation val="minMax"/>
          <c:max val="10"/>
          <c:min val="-10"/>
        </c:scaling>
        <c:delete val="0"/>
        <c:axPos val="l"/>
        <c:majorGridlines>
          <c:spPr>
            <a:ln>
              <a:solidFill>
                <a:srgbClr val="EEECE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23845248"/>
        <c:crosses val="autoZero"/>
        <c:crossBetween val="midCat"/>
      </c:valAx>
    </c:plotArea>
    <c:plotVisOnly val="1"/>
    <c:dispBlanksAs val="gap"/>
    <c:showDLblsOverMax val="0"/>
  </c:chart>
  <c:spPr>
    <a:solidFill>
      <a:schemeClr val="bg1">
        <a:lumMod val="95000"/>
      </a:schemeClr>
    </a:solidFill>
    <a:ln w="25400" cap="flat" cmpd="sng" algn="ctr">
      <a:noFill/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189" l="0.70000000000000062" r="0.70000000000000062" t="0.75000000000000189" header="0.30000000000000032" footer="0.30000000000000032"/>
    <c:pageSetup paperSize="0" orientation="landscape" horizontalDpi="0" verticalDpi="0" copies="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Wiadomości-śmieci otrzymane</a:t>
            </a:r>
          </a:p>
        </c:rich>
      </c:tx>
      <c:layout>
        <c:manualLayout>
          <c:xMode val="edge"/>
          <c:yMode val="edge"/>
          <c:x val="0.25103734439834025"/>
          <c:y val="4.00611886704346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062240663900418E-2"/>
          <c:y val="0.16482778609728999"/>
          <c:w val="0.85062240663900557"/>
          <c:h val="0.676899022591503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'Rysunek 7-25'!$B$1</c:f>
              <c:strCache>
                <c:ptCount val="1"/>
                <c:pt idx="0">
                  <c:v>Wiadomości-śmieci</c:v>
                </c:pt>
              </c:strCache>
            </c:strRef>
          </c:tx>
          <c:invertIfNegative val="0"/>
          <c:cat>
            <c:numRef>
              <c:f>'Rysunek 7-25'!$A$2:$A$11</c:f>
              <c:numCache>
                <c:formatCode>m/d/yyyy</c:formatCode>
                <c:ptCount val="10"/>
                <c:pt idx="0">
                  <c:v>40300</c:v>
                </c:pt>
                <c:pt idx="1">
                  <c:v>40306</c:v>
                </c:pt>
                <c:pt idx="2">
                  <c:v>40307</c:v>
                </c:pt>
                <c:pt idx="3">
                  <c:v>40309</c:v>
                </c:pt>
                <c:pt idx="4">
                  <c:v>40311</c:v>
                </c:pt>
                <c:pt idx="5">
                  <c:v>40312</c:v>
                </c:pt>
                <c:pt idx="6">
                  <c:v>40317</c:v>
                </c:pt>
                <c:pt idx="7">
                  <c:v>40323</c:v>
                </c:pt>
                <c:pt idx="8">
                  <c:v>40328</c:v>
                </c:pt>
                <c:pt idx="9">
                  <c:v>40329</c:v>
                </c:pt>
              </c:numCache>
            </c:numRef>
          </c:cat>
          <c:val>
            <c:numRef>
              <c:f>'Rysunek 7-25'!$B$2:$B$11</c:f>
              <c:numCache>
                <c:formatCode>#,##0</c:formatCode>
                <c:ptCount val="10"/>
                <c:pt idx="0">
                  <c:v>105</c:v>
                </c:pt>
                <c:pt idx="1">
                  <c:v>123</c:v>
                </c:pt>
                <c:pt idx="2">
                  <c:v>96</c:v>
                </c:pt>
                <c:pt idx="3">
                  <c:v>156</c:v>
                </c:pt>
                <c:pt idx="4">
                  <c:v>120</c:v>
                </c:pt>
                <c:pt idx="5">
                  <c:v>132</c:v>
                </c:pt>
                <c:pt idx="6">
                  <c:v>195</c:v>
                </c:pt>
                <c:pt idx="7">
                  <c:v>180</c:v>
                </c:pt>
                <c:pt idx="8">
                  <c:v>159</c:v>
                </c:pt>
                <c:pt idx="9">
                  <c:v>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404672"/>
        <c:axId val="123406208"/>
      </c:barChart>
      <c:dateAx>
        <c:axId val="123404672"/>
        <c:scaling>
          <c:orientation val="minMax"/>
          <c:max val="40329"/>
          <c:min val="40300"/>
        </c:scaling>
        <c:delete val="0"/>
        <c:axPos val="b"/>
        <c:numFmt formatCode="m/d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3406208"/>
        <c:crosses val="autoZero"/>
        <c:auto val="0"/>
        <c:lblOffset val="100"/>
        <c:baseTimeUnit val="days"/>
        <c:majorUnit val="3"/>
        <c:majorTimeUnit val="days"/>
        <c:minorUnit val="1"/>
        <c:minorTimeUnit val="days"/>
      </c:dateAx>
      <c:valAx>
        <c:axId val="123406208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34046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Wiadomości-śmieci otrzymane</a:t>
            </a:r>
          </a:p>
        </c:rich>
      </c:tx>
      <c:layout>
        <c:manualLayout>
          <c:xMode val="edge"/>
          <c:yMode val="edge"/>
          <c:x val="0.28423236514522821"/>
          <c:y val="3.59712482748167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062240663900418E-2"/>
          <c:y val="0.1564984164213519"/>
          <c:w val="0.88589211618257335"/>
          <c:h val="0.685227963525835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'Rysunek 7-25'!$B$1</c:f>
              <c:strCache>
                <c:ptCount val="1"/>
                <c:pt idx="0">
                  <c:v>Wiadomości-śmieci</c:v>
                </c:pt>
              </c:strCache>
            </c:strRef>
          </c:tx>
          <c:invertIfNegative val="0"/>
          <c:cat>
            <c:numRef>
              <c:f>'Rysunek 7-25'!$A$2:$A$11</c:f>
              <c:numCache>
                <c:formatCode>m/d/yyyy</c:formatCode>
                <c:ptCount val="10"/>
                <c:pt idx="0">
                  <c:v>40300</c:v>
                </c:pt>
                <c:pt idx="1">
                  <c:v>40306</c:v>
                </c:pt>
                <c:pt idx="2">
                  <c:v>40307</c:v>
                </c:pt>
                <c:pt idx="3">
                  <c:v>40309</c:v>
                </c:pt>
                <c:pt idx="4">
                  <c:v>40311</c:v>
                </c:pt>
                <c:pt idx="5">
                  <c:v>40312</c:v>
                </c:pt>
                <c:pt idx="6">
                  <c:v>40317</c:v>
                </c:pt>
                <c:pt idx="7">
                  <c:v>40323</c:v>
                </c:pt>
                <c:pt idx="8">
                  <c:v>40328</c:v>
                </c:pt>
                <c:pt idx="9">
                  <c:v>40329</c:v>
                </c:pt>
              </c:numCache>
            </c:numRef>
          </c:cat>
          <c:val>
            <c:numRef>
              <c:f>'Rysunek 7-25'!$B$2:$B$11</c:f>
              <c:numCache>
                <c:formatCode>#,##0</c:formatCode>
                <c:ptCount val="10"/>
                <c:pt idx="0">
                  <c:v>105</c:v>
                </c:pt>
                <c:pt idx="1">
                  <c:v>123</c:v>
                </c:pt>
                <c:pt idx="2">
                  <c:v>96</c:v>
                </c:pt>
                <c:pt idx="3">
                  <c:v>156</c:v>
                </c:pt>
                <c:pt idx="4">
                  <c:v>120</c:v>
                </c:pt>
                <c:pt idx="5">
                  <c:v>132</c:v>
                </c:pt>
                <c:pt idx="6">
                  <c:v>195</c:v>
                </c:pt>
                <c:pt idx="7">
                  <c:v>180</c:v>
                </c:pt>
                <c:pt idx="8">
                  <c:v>159</c:v>
                </c:pt>
                <c:pt idx="9">
                  <c:v>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459072"/>
        <c:axId val="123460608"/>
      </c:barChart>
      <c:catAx>
        <c:axId val="12345907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3460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3460608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34590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Tabela przylotów</a:t>
            </a:r>
          </a:p>
        </c:rich>
      </c:tx>
      <c:layout>
        <c:manualLayout>
          <c:xMode val="edge"/>
          <c:yMode val="edge"/>
          <c:x val="0.35665914221218964"/>
          <c:y val="3.30579401739523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454326405920574"/>
          <c:y val="0.1294769629790383"/>
          <c:w val="0.68053138849447092"/>
          <c:h val="0.6357995046029149"/>
        </c:manualLayout>
      </c:layout>
      <c:scatterChart>
        <c:scatterStyle val="lineMarker"/>
        <c:varyColors val="0"/>
        <c:ser>
          <c:idx val="1"/>
          <c:order val="0"/>
          <c:tx>
            <c:strRef>
              <c:f>'Rysunek 7-27'!$C$1</c:f>
              <c:strCache>
                <c:ptCount val="1"/>
                <c:pt idx="0">
                  <c:v>Wylądował</c:v>
                </c:pt>
              </c:strCache>
            </c:strRef>
          </c:tx>
          <c:spPr>
            <a:ln w="28575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10"/>
            <c:spPr>
              <a:solidFill>
                <a:schemeClr val="tx1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xVal>
            <c:numRef>
              <c:f>'Rysunek 7-27'!$B$2:$B$7</c:f>
              <c:numCache>
                <c:formatCode>h:mm</c:formatCode>
                <c:ptCount val="6"/>
                <c:pt idx="0">
                  <c:v>0.30208333333333331</c:v>
                </c:pt>
                <c:pt idx="1">
                  <c:v>0.35555555555555557</c:v>
                </c:pt>
                <c:pt idx="2">
                  <c:v>0.37708333333333338</c:v>
                </c:pt>
                <c:pt idx="3">
                  <c:v>0.49027777777777781</c:v>
                </c:pt>
                <c:pt idx="4">
                  <c:v>0.53194444444444444</c:v>
                </c:pt>
                <c:pt idx="5">
                  <c:v>0.5541666666666667</c:v>
                </c:pt>
              </c:numCache>
            </c:numRef>
          </c:xVal>
          <c:yVal>
            <c:numRef>
              <c:f>'Rysunek 7-27'!$C$2:$C$7</c:f>
              <c:numCache>
                <c:formatCode>h:mm</c:formatCode>
                <c:ptCount val="6"/>
                <c:pt idx="0">
                  <c:v>0.32708333333333334</c:v>
                </c:pt>
                <c:pt idx="1">
                  <c:v>0.37152777777777773</c:v>
                </c:pt>
                <c:pt idx="2">
                  <c:v>0.4993055555555555</c:v>
                </c:pt>
                <c:pt idx="3">
                  <c:v>0.51736111111111105</c:v>
                </c:pt>
                <c:pt idx="4">
                  <c:v>0.53888888888888886</c:v>
                </c:pt>
                <c:pt idx="5">
                  <c:v>0.55208333333333337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878784"/>
        <c:axId val="121439360"/>
      </c:scatterChart>
      <c:valAx>
        <c:axId val="123878784"/>
        <c:scaling>
          <c:orientation val="minMax"/>
          <c:max val="0.58333333333333337"/>
          <c:min val="0.25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50"/>
                </a:pPr>
                <a:r>
                  <a:rPr lang="pl-PL" sz="1050"/>
                  <a:t>Planowany przylot</a:t>
                </a:r>
              </a:p>
            </c:rich>
          </c:tx>
          <c:layout>
            <c:manualLayout>
              <c:xMode val="edge"/>
              <c:yMode val="edge"/>
              <c:x val="0.42122554175312921"/>
              <c:y val="0.94284002568201242"/>
            </c:manualLayout>
          </c:layout>
          <c:overlay val="0"/>
        </c:title>
        <c:numFmt formatCode="h:mm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pl-PL"/>
          </a:p>
        </c:txPr>
        <c:crossAx val="121439360"/>
        <c:crosses val="autoZero"/>
        <c:crossBetween val="midCat"/>
        <c:majorUnit val="4.1666666666666664E-2"/>
      </c:valAx>
      <c:valAx>
        <c:axId val="121439360"/>
        <c:scaling>
          <c:orientation val="minMax"/>
          <c:max val="0.58333333333333337"/>
          <c:min val="0.25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/>
                </a:pPr>
                <a:r>
                  <a:rPr lang="pl-PL" sz="1100"/>
                  <a:t>Wylądował</a:t>
                </a:r>
              </a:p>
            </c:rich>
          </c:tx>
          <c:layout>
            <c:manualLayout>
              <c:xMode val="edge"/>
              <c:yMode val="edge"/>
              <c:x val="3.3113126202184998E-2"/>
              <c:y val="0.4049597540444298"/>
            </c:manualLayout>
          </c:layout>
          <c:overlay val="0"/>
        </c:title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3878784"/>
        <c:crosses val="autoZero"/>
        <c:crossBetween val="midCat"/>
        <c:majorUnit val="4.1666666666666699E-2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w regionach</a:t>
            </a:r>
          </a:p>
        </c:rich>
      </c:tx>
      <c:layout>
        <c:manualLayout>
          <c:xMode val="edge"/>
          <c:yMode val="edge"/>
          <c:x val="0.39473751839624188"/>
          <c:y val="3.49207431818675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210670591198231E-2"/>
          <c:y val="0.13288411957354887"/>
          <c:w val="0.8929839860608314"/>
          <c:h val="0.663999489001927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'Rysunek 7-28'!$D$1</c:f>
              <c:strCache>
                <c:ptCount val="1"/>
                <c:pt idx="0">
                  <c:v>Planowane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multiLvlStrRef>
              <c:f>'Rysunek 7-28'!$A$2:$C$10</c:f>
              <c:multiLvlStrCache>
                <c:ptCount val="9"/>
                <c:lvl>
                  <c:pt idx="0">
                    <c:v>sty</c:v>
                  </c:pt>
                  <c:pt idx="1">
                    <c:v>lut</c:v>
                  </c:pt>
                  <c:pt idx="2">
                    <c:v>mar</c:v>
                  </c:pt>
                  <c:pt idx="3">
                    <c:v>sty</c:v>
                  </c:pt>
                  <c:pt idx="4">
                    <c:v>lut</c:v>
                  </c:pt>
                  <c:pt idx="5">
                    <c:v>mar</c:v>
                  </c:pt>
                  <c:pt idx="6">
                    <c:v>sty</c:v>
                  </c:pt>
                  <c:pt idx="7">
                    <c:v>lut</c:v>
                  </c:pt>
                  <c:pt idx="8">
                    <c:v>mar</c:v>
                  </c:pt>
                </c:lvl>
                <c:lvl>
                  <c:pt idx="0">
                    <c:v>Region 1</c:v>
                  </c:pt>
                  <c:pt idx="3">
                    <c:v>Region 2</c:v>
                  </c:pt>
                  <c:pt idx="6">
                    <c:v>Region 3</c:v>
                  </c:pt>
                </c:lvl>
                <c:lvl>
                  <c:pt idx="0">
                    <c:v>(CA, NV, AZ)</c:v>
                  </c:pt>
                  <c:pt idx="3">
                    <c:v>(OR, WA)</c:v>
                  </c:pt>
                  <c:pt idx="6">
                    <c:v>(CO, UT, WY)</c:v>
                  </c:pt>
                </c:lvl>
              </c:multiLvlStrCache>
            </c:multiLvlStrRef>
          </c:cat>
          <c:val>
            <c:numRef>
              <c:f>'Rysunek 7-28'!$D$2:$D$10</c:f>
              <c:numCache>
                <c:formatCode>General</c:formatCode>
                <c:ptCount val="9"/>
                <c:pt idx="0">
                  <c:v>700</c:v>
                </c:pt>
                <c:pt idx="1">
                  <c:v>750</c:v>
                </c:pt>
                <c:pt idx="2">
                  <c:v>800</c:v>
                </c:pt>
                <c:pt idx="3">
                  <c:v>450</c:v>
                </c:pt>
                <c:pt idx="4">
                  <c:v>475</c:v>
                </c:pt>
                <c:pt idx="5">
                  <c:v>500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</c:numCache>
            </c:numRef>
          </c:val>
        </c:ser>
        <c:ser>
          <c:idx val="1"/>
          <c:order val="1"/>
          <c:tx>
            <c:strRef>
              <c:f>'Rysunek 7-28'!$E$1</c:f>
              <c:strCache>
                <c:ptCount val="1"/>
                <c:pt idx="0">
                  <c:v>Bieżące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multiLvlStrRef>
              <c:f>'Rysunek 7-28'!$A$2:$C$10</c:f>
              <c:multiLvlStrCache>
                <c:ptCount val="9"/>
                <c:lvl>
                  <c:pt idx="0">
                    <c:v>sty</c:v>
                  </c:pt>
                  <c:pt idx="1">
                    <c:v>lut</c:v>
                  </c:pt>
                  <c:pt idx="2">
                    <c:v>mar</c:v>
                  </c:pt>
                  <c:pt idx="3">
                    <c:v>sty</c:v>
                  </c:pt>
                  <c:pt idx="4">
                    <c:v>lut</c:v>
                  </c:pt>
                  <c:pt idx="5">
                    <c:v>mar</c:v>
                  </c:pt>
                  <c:pt idx="6">
                    <c:v>sty</c:v>
                  </c:pt>
                  <c:pt idx="7">
                    <c:v>lut</c:v>
                  </c:pt>
                  <c:pt idx="8">
                    <c:v>mar</c:v>
                  </c:pt>
                </c:lvl>
                <c:lvl>
                  <c:pt idx="0">
                    <c:v>Region 1</c:v>
                  </c:pt>
                  <c:pt idx="3">
                    <c:v>Region 2</c:v>
                  </c:pt>
                  <c:pt idx="6">
                    <c:v>Region 3</c:v>
                  </c:pt>
                </c:lvl>
                <c:lvl>
                  <c:pt idx="0">
                    <c:v>(CA, NV, AZ)</c:v>
                  </c:pt>
                  <c:pt idx="3">
                    <c:v>(OR, WA)</c:v>
                  </c:pt>
                  <c:pt idx="6">
                    <c:v>(CO, UT, WY)</c:v>
                  </c:pt>
                </c:lvl>
              </c:multiLvlStrCache>
            </c:multiLvlStrRef>
          </c:cat>
          <c:val>
            <c:numRef>
              <c:f>'Rysunek 7-28'!$E$2:$E$10</c:f>
              <c:numCache>
                <c:formatCode>General</c:formatCode>
                <c:ptCount val="9"/>
                <c:pt idx="0">
                  <c:v>743</c:v>
                </c:pt>
                <c:pt idx="1">
                  <c:v>686</c:v>
                </c:pt>
                <c:pt idx="2">
                  <c:v>623</c:v>
                </c:pt>
                <c:pt idx="3">
                  <c:v>422</c:v>
                </c:pt>
                <c:pt idx="4">
                  <c:v>564</c:v>
                </c:pt>
                <c:pt idx="5">
                  <c:v>578</c:v>
                </c:pt>
                <c:pt idx="6">
                  <c:v>367</c:v>
                </c:pt>
                <c:pt idx="7">
                  <c:v>285</c:v>
                </c:pt>
                <c:pt idx="8">
                  <c:v>244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overlap val="30"/>
        <c:axId val="123631872"/>
        <c:axId val="123633664"/>
      </c:barChart>
      <c:catAx>
        <c:axId val="12363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123633664"/>
        <c:crosses val="autoZero"/>
        <c:auto val="1"/>
        <c:lblAlgn val="ctr"/>
        <c:lblOffset val="12"/>
        <c:tickLblSkip val="1"/>
        <c:tickMarkSkip val="1"/>
        <c:noMultiLvlLbl val="0"/>
      </c:catAx>
      <c:valAx>
        <c:axId val="12363366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3631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05277044402831"/>
          <c:y val="0.21587368512427191"/>
          <c:w val="0.13622486213613541"/>
          <c:h val="0.10700973219055583"/>
        </c:manualLayout>
      </c:layout>
      <c:overlay val="0"/>
      <c:spPr>
        <a:solidFill>
          <a:schemeClr val="bg1"/>
        </a:solidFill>
        <a:ln>
          <a:solidFill>
            <a:schemeClr val="tx1">
              <a:lumMod val="50000"/>
              <a:lumOff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73300567907600955"/>
          <c:y val="0.69105691056910568"/>
        </c:manualLayout>
      </c:layout>
      <c:overlay val="0"/>
      <c:txPr>
        <a:bodyPr/>
        <a:lstStyle/>
        <a:p>
          <a:pPr>
            <a:defRPr sz="1400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3.6943744752309021E-2"/>
          <c:y val="7.390243902439024E-2"/>
          <c:w val="0.92611251049538201"/>
          <c:h val="0.83666666666666667"/>
        </c:manualLayout>
      </c:layout>
      <c:lineChart>
        <c:grouping val="stacked"/>
        <c:varyColors val="0"/>
        <c:ser>
          <c:idx val="0"/>
          <c:order val="0"/>
          <c:tx>
            <c:strRef>
              <c:f>'Rysunek 7-29'!$B$1</c:f>
              <c:strCache>
                <c:ptCount val="1"/>
                <c:pt idx="0">
                  <c:v>Temat 1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'Rysunek 7-29'!$A$2:$A$6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'Rysunek 7-29'!$B$2:$B$6</c:f>
              <c:numCache>
                <c:formatCode>General</c:formatCode>
                <c:ptCount val="5"/>
                <c:pt idx="0">
                  <c:v>34</c:v>
                </c:pt>
                <c:pt idx="1">
                  <c:v>65</c:v>
                </c:pt>
                <c:pt idx="2">
                  <c:v>78</c:v>
                </c:pt>
                <c:pt idx="3">
                  <c:v>87</c:v>
                </c:pt>
                <c:pt idx="4">
                  <c:v>94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3645312"/>
        <c:axId val="124258560"/>
      </c:lineChart>
      <c:catAx>
        <c:axId val="123645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4258560"/>
        <c:crosses val="autoZero"/>
        <c:auto val="1"/>
        <c:lblAlgn val="ctr"/>
        <c:lblOffset val="100"/>
        <c:noMultiLvlLbl val="0"/>
      </c:catAx>
      <c:valAx>
        <c:axId val="1242585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3645312"/>
        <c:crosses val="autoZero"/>
        <c:crossBetween val="between"/>
      </c:valAx>
      <c:spPr>
        <a:solidFill>
          <a:schemeClr val="bg1">
            <a:lumMod val="9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73636420132621949"/>
          <c:y val="0.70731707317073167"/>
        </c:manualLayout>
      </c:layout>
      <c:overlay val="0"/>
      <c:txPr>
        <a:bodyPr/>
        <a:lstStyle/>
        <a:p>
          <a:pPr>
            <a:defRPr sz="1400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3.6943744752309021E-2"/>
          <c:y val="5.7642276422764226E-2"/>
          <c:w val="0.92611251049538201"/>
          <c:h val="0.85292682926829266"/>
        </c:manualLayout>
      </c:layout>
      <c:lineChart>
        <c:grouping val="stacked"/>
        <c:varyColors val="0"/>
        <c:ser>
          <c:idx val="0"/>
          <c:order val="0"/>
          <c:tx>
            <c:strRef>
              <c:f>'Rysunek 7-29'!$C$1</c:f>
              <c:strCache>
                <c:ptCount val="1"/>
                <c:pt idx="0">
                  <c:v>Temat 2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'Rysunek 7-29'!$A$2:$A$6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'Rysunek 7-29'!$C$2:$C$6</c:f>
              <c:numCache>
                <c:formatCode>General</c:formatCode>
                <c:ptCount val="5"/>
                <c:pt idx="0">
                  <c:v>46</c:v>
                </c:pt>
                <c:pt idx="1">
                  <c:v>64</c:v>
                </c:pt>
                <c:pt idx="2">
                  <c:v>64</c:v>
                </c:pt>
                <c:pt idx="3">
                  <c:v>59</c:v>
                </c:pt>
                <c:pt idx="4">
                  <c:v>60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4294656"/>
        <c:axId val="124301696"/>
      </c:lineChart>
      <c:catAx>
        <c:axId val="124294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4301696"/>
        <c:crosses val="autoZero"/>
        <c:auto val="1"/>
        <c:lblAlgn val="ctr"/>
        <c:lblOffset val="100"/>
        <c:noMultiLvlLbl val="0"/>
      </c:catAx>
      <c:valAx>
        <c:axId val="124301696"/>
        <c:scaling>
          <c:orientation val="minMax"/>
          <c:max val="1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124294656"/>
        <c:crosses val="autoZero"/>
        <c:crossBetween val="between"/>
      </c:valAx>
      <c:spPr>
        <a:solidFill>
          <a:schemeClr val="bg1">
            <a:lumMod val="9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73300567907600955"/>
          <c:y val="0.70731707317073167"/>
        </c:manualLayout>
      </c:layout>
      <c:overlay val="0"/>
      <c:txPr>
        <a:bodyPr/>
        <a:lstStyle/>
        <a:p>
          <a:pPr>
            <a:defRPr sz="1400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3.6943744752309021E-2"/>
          <c:y val="2.5121951219512197E-2"/>
          <c:w val="0.92611251049538201"/>
          <c:h val="0.88544715447154476"/>
        </c:manualLayout>
      </c:layout>
      <c:lineChart>
        <c:grouping val="stacked"/>
        <c:varyColors val="0"/>
        <c:ser>
          <c:idx val="0"/>
          <c:order val="0"/>
          <c:tx>
            <c:strRef>
              <c:f>'Rysunek 7-29'!$D$1</c:f>
              <c:strCache>
                <c:ptCount val="1"/>
                <c:pt idx="0">
                  <c:v>Temat 3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'Rysunek 7-29'!$A$2:$A$6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'Rysunek 7-29'!$D$2:$D$6</c:f>
              <c:numCache>
                <c:formatCode>General</c:formatCode>
                <c:ptCount val="5"/>
                <c:pt idx="0">
                  <c:v>51</c:v>
                </c:pt>
                <c:pt idx="1">
                  <c:v>54</c:v>
                </c:pt>
                <c:pt idx="2">
                  <c:v>64</c:v>
                </c:pt>
                <c:pt idx="3">
                  <c:v>68</c:v>
                </c:pt>
                <c:pt idx="4">
                  <c:v>92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4321152"/>
        <c:axId val="124659968"/>
      </c:lineChart>
      <c:catAx>
        <c:axId val="124321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4659968"/>
        <c:crosses val="autoZero"/>
        <c:auto val="1"/>
        <c:lblAlgn val="ctr"/>
        <c:lblOffset val="100"/>
        <c:noMultiLvlLbl val="0"/>
      </c:catAx>
      <c:valAx>
        <c:axId val="1246599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4321152"/>
        <c:crosses val="autoZero"/>
        <c:crossBetween val="between"/>
      </c:valAx>
      <c:spPr>
        <a:solidFill>
          <a:schemeClr val="bg1">
            <a:lumMod val="9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pl-PL" sz="2400"/>
              <a:t>Sprzedaż na świecie</a:t>
            </a:r>
          </a:p>
        </c:rich>
      </c:tx>
      <c:layout>
        <c:manualLayout>
          <c:xMode val="edge"/>
          <c:yMode val="edge"/>
          <c:x val="0.34812002553734833"/>
          <c:y val="5.0987890376035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492710032867515"/>
          <c:y val="0.13786503264529792"/>
          <c:w val="0.75417199877042396"/>
          <c:h val="0.74218173971083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'Rysunek 7-8'!$B$2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chemeClr val="bg1">
                <a:lumMod val="65000"/>
                <a:alpha val="84000"/>
              </a:schemeClr>
            </a:solidFill>
            <a:ln w="12700">
              <a:solidFill>
                <a:schemeClr val="tx1"/>
              </a:solidFill>
            </a:ln>
            <a:effectLst>
              <a:outerShdw blurRad="50800" dist="38100" dir="2700000" sx="101000" sy="101000" algn="tl" rotWithShape="0">
                <a:prstClr val="black">
                  <a:alpha val="55000"/>
                </a:prstClr>
              </a:outerShdw>
            </a:effectLst>
          </c:spPr>
          <c:invertIfNegative val="0"/>
          <c:cat>
            <c:numRef>
              <c:f>'Rysunek 7-8'!$A$3:$A$6</c:f>
              <c:numCache>
                <c:formatCode>General</c:formatCode>
                <c:ptCount val="4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</c:numCache>
            </c:numRef>
          </c:cat>
          <c:val>
            <c:numRef>
              <c:f>'Rysunek 7-8'!$B$3:$B$6</c:f>
              <c:numCache>
                <c:formatCode>#,##0</c:formatCode>
                <c:ptCount val="4"/>
                <c:pt idx="0">
                  <c:v>12983322</c:v>
                </c:pt>
                <c:pt idx="1">
                  <c:v>14090276</c:v>
                </c:pt>
                <c:pt idx="2">
                  <c:v>17533092</c:v>
                </c:pt>
                <c:pt idx="3">
                  <c:v>13176722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7"/>
        <c:axId val="119902592"/>
        <c:axId val="119904128"/>
      </c:barChart>
      <c:catAx>
        <c:axId val="11990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1"/>
            </a:pPr>
            <a:endParaRPr lang="pl-PL"/>
          </a:p>
        </c:txPr>
        <c:crossAx val="119904128"/>
        <c:crosses val="autoZero"/>
        <c:auto val="1"/>
        <c:lblAlgn val="ctr"/>
        <c:lblOffset val="100"/>
        <c:noMultiLvlLbl val="0"/>
      </c:catAx>
      <c:valAx>
        <c:axId val="119904128"/>
        <c:scaling>
          <c:orientation val="minMax"/>
        </c:scaling>
        <c:delete val="0"/>
        <c:axPos val="l"/>
        <c:numFmt formatCode="#,##0&quot; mln&quot;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pl-PL"/>
          </a:p>
        </c:txPr>
        <c:crossAx val="119902592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5.4853089309782221E-2"/>
                <c:y val="6.3932591600046176E-2"/>
              </c:manualLayout>
            </c:layout>
            <c:txPr>
              <a:bodyPr rot="0" vert="horz"/>
              <a:lstStyle/>
              <a:p>
                <a:pPr>
                  <a:defRPr/>
                </a:pPr>
                <a:endParaRPr lang="pl-PL"/>
              </a:p>
            </c:txPr>
          </c:dispUnitsLbl>
        </c:dispUnits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Średnia prędkość</a:t>
            </a:r>
          </a:p>
        </c:rich>
      </c:tx>
      <c:layout>
        <c:manualLayout>
          <c:xMode val="edge"/>
          <c:yMode val="edge"/>
          <c:x val="0.36563915976816275"/>
          <c:y val="3.63037473692352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163016204716973"/>
          <c:y val="0.17821839617624635"/>
          <c:w val="0.72907567399555484"/>
          <c:h val="0.66336847465602722"/>
        </c:manualLayout>
      </c:layout>
      <c:lineChart>
        <c:grouping val="standard"/>
        <c:varyColors val="0"/>
        <c:ser>
          <c:idx val="0"/>
          <c:order val="0"/>
          <c:tx>
            <c:strRef>
              <c:f>'Rysunek 7-30'!$B$1</c:f>
              <c:strCache>
                <c:ptCount val="1"/>
                <c:pt idx="0">
                  <c:v>Średnia prędkość</c:v>
                </c:pt>
              </c:strCache>
            </c:strRef>
          </c:tx>
          <c:cat>
            <c:numRef>
              <c:f>'Rysunek 7-30'!$A$2:$A$11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'Rysunek 7-30'!$B$2:$B$11</c:f>
              <c:numCache>
                <c:formatCode>General</c:formatCode>
                <c:ptCount val="10"/>
                <c:pt idx="0">
                  <c:v>95</c:v>
                </c:pt>
                <c:pt idx="1">
                  <c:v>92</c:v>
                </c:pt>
                <c:pt idx="2">
                  <c:v>101</c:v>
                </c:pt>
                <c:pt idx="3">
                  <c:v>95</c:v>
                </c:pt>
                <c:pt idx="4">
                  <c:v>94</c:v>
                </c:pt>
                <c:pt idx="5">
                  <c:v>92</c:v>
                </c:pt>
                <c:pt idx="6">
                  <c:v>98</c:v>
                </c:pt>
                <c:pt idx="7">
                  <c:v>105</c:v>
                </c:pt>
                <c:pt idx="8">
                  <c:v>108</c:v>
                </c:pt>
                <c:pt idx="9">
                  <c:v>107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709120"/>
        <c:axId val="124346752"/>
      </c:lineChart>
      <c:catAx>
        <c:axId val="12470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Dzień</a:t>
                </a:r>
              </a:p>
            </c:rich>
          </c:tx>
          <c:layout>
            <c:manualLayout>
              <c:xMode val="edge"/>
              <c:yMode val="edge"/>
              <c:x val="0.52422963870375172"/>
              <c:y val="0.9174947062406736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434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346752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General\ &quot;km/h&quot;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1"/>
            </a:pPr>
            <a:endParaRPr lang="pl-PL"/>
          </a:p>
        </c:txPr>
        <c:crossAx val="124709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 Ankieta dot. zwierząt domowych</a:t>
            </a:r>
          </a:p>
        </c:rich>
      </c:tx>
      <c:layout>
        <c:manualLayout>
          <c:xMode val="edge"/>
          <c:yMode val="edge"/>
          <c:x val="0.26973753280839885"/>
          <c:y val="3.690041879561293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526498951692245E-2"/>
          <c:y val="0.14022165486201074"/>
          <c:w val="0.86403693812735161"/>
          <c:h val="0.825555582981594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/>
                </a:pPr>
                <a:endParaRPr lang="pl-PL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'Rysunek 7-32'!$A$3:$A$8</c:f>
              <c:strCache>
                <c:ptCount val="6"/>
                <c:pt idx="0">
                  <c:v>psy</c:v>
                </c:pt>
                <c:pt idx="1">
                  <c:v>koty</c:v>
                </c:pt>
                <c:pt idx="2">
                  <c:v>ptaki</c:v>
                </c:pt>
                <c:pt idx="3">
                  <c:v>gady</c:v>
                </c:pt>
                <c:pt idx="4">
                  <c:v>gryzonie</c:v>
                </c:pt>
                <c:pt idx="5">
                  <c:v>inne</c:v>
                </c:pt>
              </c:strCache>
            </c:strRef>
          </c:cat>
          <c:val>
            <c:numRef>
              <c:f>'Rysunek 7-32'!$B$3:$B$8</c:f>
              <c:numCache>
                <c:formatCode>General</c:formatCode>
                <c:ptCount val="6"/>
                <c:pt idx="0">
                  <c:v>154</c:v>
                </c:pt>
                <c:pt idx="1">
                  <c:v>138</c:v>
                </c:pt>
                <c:pt idx="2">
                  <c:v>54</c:v>
                </c:pt>
                <c:pt idx="3">
                  <c:v>32</c:v>
                </c:pt>
                <c:pt idx="4">
                  <c:v>12</c:v>
                </c:pt>
                <c:pt idx="5">
                  <c:v>23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eparator>
</c:separator>
        </c:dLbls>
        <c:gapWidth val="89"/>
        <c:axId val="124387328"/>
        <c:axId val="124390016"/>
      </c:barChart>
      <c:catAx>
        <c:axId val="124387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one"/>
        <c:crossAx val="124390016"/>
        <c:crosses val="autoZero"/>
        <c:auto val="1"/>
        <c:lblAlgn val="ctr"/>
        <c:lblOffset val="100"/>
        <c:noMultiLvlLbl val="0"/>
      </c:catAx>
      <c:valAx>
        <c:axId val="124390016"/>
        <c:scaling>
          <c:orientation val="minMax"/>
          <c:max val="20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43873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Najlepsza sprzedaż w miesiącach</a:t>
            </a:r>
          </a:p>
        </c:rich>
      </c:tx>
      <c:layout>
        <c:manualLayout>
          <c:xMode val="edge"/>
          <c:yMode val="edge"/>
          <c:x val="0.28921775898520086"/>
          <c:y val="4.15486307837582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488407699037621E-2"/>
          <c:y val="0.19954870224555263"/>
          <c:w val="0.88495603674540679"/>
          <c:h val="0.74905074365704283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  <a:effectLst>
              <a:outerShdw blurRad="88900" dist="25400" dir="2700000" sx="102000" sy="102000" algn="tl" rotWithShape="0">
                <a:prstClr val="black">
                  <a:alpha val="30000"/>
                </a:prstClr>
              </a:outerShdw>
            </a:effectLst>
          </c:spPr>
          <c:marker>
            <c:symbol val="circle"/>
            <c:size val="24"/>
            <c:spPr>
              <a:solidFill>
                <a:schemeClr val="tx1"/>
              </a:solidFill>
              <a:ln>
                <a:noFill/>
              </a:ln>
              <a:effectLst>
                <a:outerShdw blurRad="88900" dist="25400" dir="2700000" sx="102000" sy="102000" algn="tl" rotWithShape="0">
                  <a:prstClr val="black">
                    <a:alpha val="30000"/>
                  </a:prst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0">
                    <a:solidFill>
                      <a:schemeClr val="bg1"/>
                    </a:solidFill>
                  </a:defRPr>
                </a:pPr>
                <a:endParaRPr lang="pl-PL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'Rysunek 7-33'!$A$2:$A$7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'Rysunek 7-33'!$B$2:$B$7</c:f>
              <c:numCache>
                <c:formatCode>General</c:formatCode>
                <c:ptCount val="6"/>
                <c:pt idx="0">
                  <c:v>20</c:v>
                </c:pt>
                <c:pt idx="1">
                  <c:v>18</c:v>
                </c:pt>
                <c:pt idx="2">
                  <c:v>12</c:v>
                </c:pt>
                <c:pt idx="3">
                  <c:v>5</c:v>
                </c:pt>
                <c:pt idx="4">
                  <c:v>10</c:v>
                </c:pt>
                <c:pt idx="5">
                  <c:v>13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4463360"/>
        <c:axId val="124470400"/>
      </c:lineChart>
      <c:catAx>
        <c:axId val="124463360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124470400"/>
        <c:crosses val="autoZero"/>
        <c:auto val="1"/>
        <c:lblAlgn val="ctr"/>
        <c:lblOffset val="100"/>
        <c:noMultiLvlLbl val="0"/>
      </c:catAx>
      <c:valAx>
        <c:axId val="124470400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1244633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oceny w styczniu i lipcu</a:t>
            </a:r>
          </a:p>
        </c:rich>
      </c:tx>
      <c:layout>
        <c:manualLayout>
          <c:xMode val="edge"/>
          <c:yMode val="edge"/>
          <c:x val="0.28385488854697816"/>
          <c:y val="3.44828114022265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927126381241817"/>
          <c:y val="0.14515393268149182"/>
          <c:w val="0.76562694709001444"/>
          <c:h val="0.657355138300020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'Rysunek 7-34'!$D$26</c:f>
              <c:strCache>
                <c:ptCount val="1"/>
                <c:pt idx="0">
                  <c:v>lipiec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pl-PL"/>
                      <a:t>Agnieszka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pl-PL"/>
                      <a:t>Barbara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pl-PL"/>
                      <a:t>Katarzyna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7220670449218714E-17"/>
                  <c:y val="-1.465201465201465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Daniel</a:t>
                    </a:r>
                    <a:r>
                      <a:rPr lang="pl-PL"/>
                      <a:t>a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pl-PL"/>
                      <a:t>Ela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pl-PL"/>
                      <a:t>Franciszka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pl-PL"/>
              </a:p>
            </c:txPr>
            <c:dLblPos val="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'Rysunek 7-34'!$C$27:$C$32</c:f>
              <c:numCache>
                <c:formatCode>"Bernice"</c:formatCode>
                <c:ptCount val="6"/>
                <c:pt idx="0" formatCode="&quot;Abigail&quot;">
                  <c:v>87</c:v>
                </c:pt>
                <c:pt idx="1">
                  <c:v>75</c:v>
                </c:pt>
                <c:pt idx="2" formatCode="&quot;Catherine&quot;">
                  <c:v>85</c:v>
                </c:pt>
                <c:pt idx="3" formatCode="&quot;Danielle&quot;">
                  <c:v>62</c:v>
                </c:pt>
                <c:pt idx="4" formatCode="&quot;Ellie&quot;">
                  <c:v>75</c:v>
                </c:pt>
                <c:pt idx="5" formatCode="&quot;Francine&quot;">
                  <c:v>90</c:v>
                </c:pt>
              </c:numCache>
            </c:numRef>
          </c:xVal>
          <c:yVal>
            <c:numRef>
              <c:f>'Rysunek 7-34'!$D$27:$D$32</c:f>
              <c:numCache>
                <c:formatCode>General</c:formatCode>
                <c:ptCount val="6"/>
                <c:pt idx="0">
                  <c:v>89</c:v>
                </c:pt>
                <c:pt idx="1">
                  <c:v>83</c:v>
                </c:pt>
                <c:pt idx="2">
                  <c:v>83</c:v>
                </c:pt>
                <c:pt idx="3">
                  <c:v>70</c:v>
                </c:pt>
                <c:pt idx="4">
                  <c:v>75</c:v>
                </c:pt>
                <c:pt idx="5">
                  <c:v>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820096"/>
        <c:axId val="122822016"/>
      </c:scatterChart>
      <c:valAx>
        <c:axId val="122820096"/>
        <c:scaling>
          <c:orientation val="minMax"/>
          <c:max val="100"/>
          <c:min val="60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/>
                  <a:t>styczeń</a:t>
                </a:r>
              </a:p>
            </c:rich>
          </c:tx>
          <c:layout>
            <c:manualLayout>
              <c:xMode val="edge"/>
              <c:yMode val="edge"/>
              <c:x val="0.49218875170072357"/>
              <c:y val="0.88714869334819124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822016"/>
        <c:crosses val="autoZero"/>
        <c:crossBetween val="midCat"/>
      </c:valAx>
      <c:valAx>
        <c:axId val="122822016"/>
        <c:scaling>
          <c:orientation val="minMax"/>
          <c:max val="100"/>
          <c:min val="6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lipiec</a:t>
                </a:r>
              </a:p>
            </c:rich>
          </c:tx>
          <c:layout>
            <c:manualLayout>
              <c:xMode val="edge"/>
              <c:yMode val="edge"/>
              <c:x val="4.1666772630749083E-2"/>
              <c:y val="0.4608157523752087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820096"/>
        <c:crosses val="autoZero"/>
        <c:crossBetween val="midCat"/>
        <c:majorUnit val="10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oceny w styczniu i lipcu</a:t>
            </a:r>
          </a:p>
        </c:rich>
      </c:tx>
      <c:layout>
        <c:manualLayout>
          <c:xMode val="edge"/>
          <c:yMode val="edge"/>
          <c:x val="0.28385488854697827"/>
          <c:y val="3.44828114022265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927126381241825"/>
          <c:y val="0.14515393268149193"/>
          <c:w val="0.76562694709001466"/>
          <c:h val="0.65735513830002068"/>
        </c:manualLayout>
      </c:layout>
      <c:scatterChart>
        <c:scatterStyle val="lineMarker"/>
        <c:varyColors val="0"/>
        <c:ser>
          <c:idx val="0"/>
          <c:order val="0"/>
          <c:tx>
            <c:strRef>
              <c:f>'Rysunek 7-34'!$C$1</c:f>
              <c:strCache>
                <c:ptCount val="1"/>
                <c:pt idx="0">
                  <c:v>lipiec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'Rysunek 7-34'!$B$2:$B$7</c:f>
              <c:numCache>
                <c:formatCode>_(* #,##0_);_(* \(#,##0\);_(* "-"??_);_(@_)</c:formatCode>
                <c:ptCount val="6"/>
                <c:pt idx="0">
                  <c:v>87</c:v>
                </c:pt>
                <c:pt idx="1">
                  <c:v>75</c:v>
                </c:pt>
                <c:pt idx="2">
                  <c:v>85</c:v>
                </c:pt>
                <c:pt idx="3">
                  <c:v>62</c:v>
                </c:pt>
                <c:pt idx="4">
                  <c:v>75</c:v>
                </c:pt>
                <c:pt idx="5">
                  <c:v>90</c:v>
                </c:pt>
              </c:numCache>
            </c:numRef>
          </c:xVal>
          <c:yVal>
            <c:numRef>
              <c:f>'Rysunek 7-34'!$C$2:$C$7</c:f>
              <c:numCache>
                <c:formatCode>General</c:formatCode>
                <c:ptCount val="6"/>
                <c:pt idx="0">
                  <c:v>89</c:v>
                </c:pt>
                <c:pt idx="1">
                  <c:v>83</c:v>
                </c:pt>
                <c:pt idx="2">
                  <c:v>83</c:v>
                </c:pt>
                <c:pt idx="3">
                  <c:v>70</c:v>
                </c:pt>
                <c:pt idx="4">
                  <c:v>75</c:v>
                </c:pt>
                <c:pt idx="5">
                  <c:v>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850304"/>
        <c:axId val="122856960"/>
      </c:scatterChart>
      <c:valAx>
        <c:axId val="122850304"/>
        <c:scaling>
          <c:orientation val="minMax"/>
          <c:max val="100"/>
          <c:min val="60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/>
                  <a:t>styczeń</a:t>
                </a:r>
              </a:p>
            </c:rich>
          </c:tx>
          <c:layout>
            <c:manualLayout>
              <c:xMode val="edge"/>
              <c:yMode val="edge"/>
              <c:x val="0.47305001946527014"/>
              <c:y val="0.8871487282592972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856960"/>
        <c:crosses val="autoZero"/>
        <c:crossBetween val="midCat"/>
      </c:valAx>
      <c:valAx>
        <c:axId val="122856960"/>
        <c:scaling>
          <c:orientation val="minMax"/>
          <c:max val="100"/>
          <c:min val="6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lipiec</a:t>
                </a:r>
              </a:p>
            </c:rich>
          </c:tx>
          <c:layout>
            <c:manualLayout>
              <c:xMode val="edge"/>
              <c:yMode val="edge"/>
              <c:x val="3.8476936794383958E-2"/>
              <c:y val="0.4278939949077488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2850304"/>
        <c:crosses val="autoZero"/>
        <c:crossBetween val="midCat"/>
        <c:majorUnit val="10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33" r="0.75000000000000033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odczyty co godzinę</a:t>
            </a:r>
          </a:p>
        </c:rich>
      </c:tx>
      <c:layout>
        <c:manualLayout>
          <c:xMode val="edge"/>
          <c:yMode val="edge"/>
          <c:x val="0.30991766803096366"/>
          <c:y val="3.09524529214400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70259606489305"/>
          <c:y val="0.14523843293906474"/>
          <c:w val="0.85537276376545923"/>
          <c:h val="0.75714461761676366"/>
        </c:manualLayout>
      </c:layout>
      <c:lineChart>
        <c:grouping val="standard"/>
        <c:varyColors val="0"/>
        <c:ser>
          <c:idx val="0"/>
          <c:order val="0"/>
          <c:tx>
            <c:strRef>
              <c:f>'Rysunek 7-35'!$B$1</c:f>
              <c:strCache>
                <c:ptCount val="1"/>
                <c:pt idx="0">
                  <c:v>odczyt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'Rysunek 7-35'!$A$2:$A$25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'Rysunek 7-35'!$B$2:$B$25</c:f>
              <c:numCache>
                <c:formatCode>0.00</c:formatCode>
                <c:ptCount val="24"/>
                <c:pt idx="0">
                  <c:v>0.5</c:v>
                </c:pt>
                <c:pt idx="1">
                  <c:v>0.75987418899939119</c:v>
                </c:pt>
                <c:pt idx="2">
                  <c:v>0.69208521673165002</c:v>
                </c:pt>
                <c:pt idx="3">
                  <c:v>0.95956918286261828</c:v>
                </c:pt>
                <c:pt idx="4">
                  <c:v>0.42767594423813848</c:v>
                </c:pt>
                <c:pt idx="5">
                  <c:v>-3.1755169581634379E-2</c:v>
                </c:pt>
                <c:pt idx="6">
                  <c:v>0.3414244316465328</c:v>
                </c:pt>
                <c:pt idx="7">
                  <c:v>0.53944726277653754</c:v>
                </c:pt>
                <c:pt idx="8">
                  <c:v>0.76653455623531963</c:v>
                </c:pt>
                <c:pt idx="9">
                  <c:v>0.70580002759997407</c:v>
                </c:pt>
                <c:pt idx="10">
                  <c:v>0.45974800858567844</c:v>
                </c:pt>
                <c:pt idx="11">
                  <c:v>3.3648386804257413E-2</c:v>
                </c:pt>
                <c:pt idx="12">
                  <c:v>-0.15649772673609252</c:v>
                </c:pt>
                <c:pt idx="13">
                  <c:v>-0.89568221400957548</c:v>
                </c:pt>
                <c:pt idx="14">
                  <c:v>-1.368748170645016</c:v>
                </c:pt>
                <c:pt idx="15">
                  <c:v>-1.4138538986121554</c:v>
                </c:pt>
                <c:pt idx="16">
                  <c:v>-0.93707527548994696</c:v>
                </c:pt>
                <c:pt idx="17">
                  <c:v>-0.6317684807090338</c:v>
                </c:pt>
                <c:pt idx="18">
                  <c:v>-1.1439812585926199</c:v>
                </c:pt>
                <c:pt idx="19">
                  <c:v>-0.99713279844520186</c:v>
                </c:pt>
                <c:pt idx="20">
                  <c:v>-0.2982071679720899</c:v>
                </c:pt>
                <c:pt idx="21">
                  <c:v>0.26813627603990131</c:v>
                </c:pt>
                <c:pt idx="22">
                  <c:v>0.35006205719999417</c:v>
                </c:pt>
                <c:pt idx="23">
                  <c:v>0.44</c:v>
                </c:pt>
              </c:numCache>
            </c:numRef>
          </c:val>
          <c:smooth val="1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3578624"/>
        <c:axId val="123589760"/>
      </c:lineChart>
      <c:catAx>
        <c:axId val="1235786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txPr>
          <a:bodyPr rot="0" vert="horz"/>
          <a:lstStyle/>
          <a:p>
            <a:pPr>
              <a:defRPr/>
            </a:pPr>
            <a:endParaRPr lang="pl-PL"/>
          </a:p>
        </c:txPr>
        <c:crossAx val="12358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58976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35786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odczyty co godzinę</a:t>
            </a:r>
          </a:p>
        </c:rich>
      </c:tx>
      <c:layout>
        <c:manualLayout>
          <c:xMode val="edge"/>
          <c:yMode val="edge"/>
          <c:x val="0.31070021279460203"/>
          <c:y val="3.25815333782047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22656898342858"/>
          <c:y val="0.15288257969772992"/>
          <c:w val="0.85596879816261207"/>
          <c:h val="0.74436272410206195"/>
        </c:manualLayout>
      </c:layout>
      <c:lineChart>
        <c:grouping val="standard"/>
        <c:varyColors val="0"/>
        <c:ser>
          <c:idx val="0"/>
          <c:order val="0"/>
          <c:tx>
            <c:strRef>
              <c:f>'Rysunek 7-35'!$B$1</c:f>
              <c:strCache>
                <c:ptCount val="1"/>
                <c:pt idx="0">
                  <c:v>odczyt</c:v>
                </c:pt>
              </c:strCache>
            </c:strRef>
          </c:tx>
          <c:dLbls>
            <c:dLbl>
              <c:idx val="0"/>
              <c:layout>
                <c:manualLayout>
                  <c:x val="-2.7434810198963201E-2"/>
                  <c:y val="4.01995979050491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5.3498036424106242E-2"/>
                  <c:y val="5.4928332852495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3.7722901843920596E-2"/>
                  <c:y val="4.41990514702635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2.5377199049983468E-2"/>
                  <c:y val="5.14688095255946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2.8077629694241678E-2"/>
                  <c:y val="-5.27616098406839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'Rysunek 7-35'!$A$2:$A$25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'Rysunek 7-35'!$B$2:$B$25</c:f>
              <c:numCache>
                <c:formatCode>0.00</c:formatCode>
                <c:ptCount val="24"/>
                <c:pt idx="0">
                  <c:v>0.5</c:v>
                </c:pt>
                <c:pt idx="1">
                  <c:v>0.75987418899939119</c:v>
                </c:pt>
                <c:pt idx="2">
                  <c:v>0.69208521673165002</c:v>
                </c:pt>
                <c:pt idx="3">
                  <c:v>0.95956918286261828</c:v>
                </c:pt>
                <c:pt idx="4">
                  <c:v>0.42767594423813848</c:v>
                </c:pt>
                <c:pt idx="5">
                  <c:v>-3.1755169581634379E-2</c:v>
                </c:pt>
                <c:pt idx="6">
                  <c:v>0.3414244316465328</c:v>
                </c:pt>
                <c:pt idx="7">
                  <c:v>0.53944726277653754</c:v>
                </c:pt>
                <c:pt idx="8">
                  <c:v>0.76653455623531963</c:v>
                </c:pt>
                <c:pt idx="9">
                  <c:v>0.70580002759997407</c:v>
                </c:pt>
                <c:pt idx="10">
                  <c:v>0.45974800858567844</c:v>
                </c:pt>
                <c:pt idx="11">
                  <c:v>3.3648386804257413E-2</c:v>
                </c:pt>
                <c:pt idx="12">
                  <c:v>-0.15649772673609252</c:v>
                </c:pt>
                <c:pt idx="13">
                  <c:v>-0.89568221400957548</c:v>
                </c:pt>
                <c:pt idx="14">
                  <c:v>-1.368748170645016</c:v>
                </c:pt>
                <c:pt idx="15">
                  <c:v>-1.4138538986121554</c:v>
                </c:pt>
                <c:pt idx="16">
                  <c:v>-0.93707527548994696</c:v>
                </c:pt>
                <c:pt idx="17">
                  <c:v>-0.6317684807090338</c:v>
                </c:pt>
                <c:pt idx="18">
                  <c:v>-1.1439812585926199</c:v>
                </c:pt>
                <c:pt idx="19">
                  <c:v>-0.99713279844520186</c:v>
                </c:pt>
                <c:pt idx="20">
                  <c:v>-0.2982071679720899</c:v>
                </c:pt>
                <c:pt idx="21">
                  <c:v>0.26813627603990131</c:v>
                </c:pt>
                <c:pt idx="22">
                  <c:v>0.35006205719999417</c:v>
                </c:pt>
                <c:pt idx="23">
                  <c:v>0.44</c:v>
                </c:pt>
              </c:numCache>
            </c:numRef>
          </c:val>
          <c:smooth val="1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4231680"/>
        <c:axId val="124234368"/>
      </c:lineChart>
      <c:catAx>
        <c:axId val="1242316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txPr>
          <a:bodyPr rot="0" vert="horz"/>
          <a:lstStyle/>
          <a:p>
            <a:pPr>
              <a:defRPr/>
            </a:pPr>
            <a:endParaRPr lang="pl-PL"/>
          </a:p>
        </c:txPr>
        <c:crossAx val="12423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234368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42316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33" r="0.75000000000000033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pl-PL" sz="1600"/>
              <a:t>Sprzedaż i średnia liczba transakcji</a:t>
            </a:r>
          </a:p>
        </c:rich>
      </c:tx>
      <c:layout>
        <c:manualLayout>
          <c:xMode val="edge"/>
          <c:yMode val="edge"/>
          <c:x val="0.28370174766994632"/>
          <c:y val="2.25988700564971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422902487520349"/>
          <c:y val="0.12187597313047734"/>
          <c:w val="0.65124842929235283"/>
          <c:h val="0.696965612349303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'Rysunek 7-36'!$B$1</c:f>
              <c:strCache>
                <c:ptCount val="1"/>
                <c:pt idx="0">
                  <c:v>Łączna sprzedaż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'Rysunek 7-36'!$A$2:$A$7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'Rysunek 7-36'!$B$2:$B$7</c:f>
              <c:numCache>
                <c:formatCode>_(* #,##0_);_(* \(#,##0\);_(* "-"??_);_(@_)</c:formatCode>
                <c:ptCount val="6"/>
                <c:pt idx="0">
                  <c:v>452940</c:v>
                </c:pt>
                <c:pt idx="1">
                  <c:v>550650</c:v>
                </c:pt>
                <c:pt idx="2">
                  <c:v>496350</c:v>
                </c:pt>
                <c:pt idx="3">
                  <c:v>736830</c:v>
                </c:pt>
                <c:pt idx="4">
                  <c:v>676500</c:v>
                </c:pt>
                <c:pt idx="5">
                  <c:v>786560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554624"/>
        <c:axId val="124560896"/>
      </c:barChart>
      <c:lineChart>
        <c:grouping val="standard"/>
        <c:varyColors val="0"/>
        <c:ser>
          <c:idx val="1"/>
          <c:order val="1"/>
          <c:tx>
            <c:strRef>
              <c:f>'Rysunek 7-36'!$D$1</c:f>
              <c:strCache>
                <c:ptCount val="1"/>
                <c:pt idx="0">
                  <c:v>Średnia dla transakcji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'Rysunek 7-36'!$A$2:$A$7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'Rysunek 7-36'!$D$2:$D$7</c:f>
              <c:numCache>
                <c:formatCode>0.00</c:formatCode>
                <c:ptCount val="6"/>
                <c:pt idx="0">
                  <c:v>657.38751814223508</c:v>
                </c:pt>
                <c:pt idx="1">
                  <c:v>741.11709286675637</c:v>
                </c:pt>
                <c:pt idx="2">
                  <c:v>880.05319148936167</c:v>
                </c:pt>
                <c:pt idx="3">
                  <c:v>941.0344827586207</c:v>
                </c:pt>
                <c:pt idx="4">
                  <c:v>908.05369127516781</c:v>
                </c:pt>
                <c:pt idx="5">
                  <c:v>1040.4232804232804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62816"/>
        <c:axId val="124564608"/>
      </c:lineChart>
      <c:catAx>
        <c:axId val="12455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4560896"/>
        <c:crosses val="autoZero"/>
        <c:auto val="1"/>
        <c:lblAlgn val="ctr"/>
        <c:lblOffset val="100"/>
        <c:tickMarkSkip val="1"/>
        <c:noMultiLvlLbl val="0"/>
      </c:catAx>
      <c:valAx>
        <c:axId val="124560896"/>
        <c:scaling>
          <c:orientation val="minMax"/>
          <c:max val="1000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50"/>
                </a:pPr>
                <a:r>
                  <a:rPr lang="pl-PL" sz="1050"/>
                  <a:t>Sprzedaż</a:t>
                </a:r>
              </a:p>
            </c:rich>
          </c:tx>
          <c:layout>
            <c:manualLayout>
              <c:xMode val="edge"/>
              <c:yMode val="edge"/>
              <c:x val="6.725973565693398E-2"/>
              <c:y val="0.4046552337737444"/>
            </c:manualLayout>
          </c:layout>
          <c:overlay val="0"/>
        </c:title>
        <c:numFmt formatCode="#,##0\ &quot;zł&quot;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4554624"/>
        <c:crosses val="autoZero"/>
        <c:crossBetween val="between"/>
      </c:valAx>
      <c:catAx>
        <c:axId val="1245628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4564608"/>
        <c:crosses val="autoZero"/>
        <c:auto val="1"/>
        <c:lblAlgn val="ctr"/>
        <c:lblOffset val="100"/>
        <c:noMultiLvlLbl val="0"/>
      </c:catAx>
      <c:valAx>
        <c:axId val="124564608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pl-PL" sz="1100"/>
                  <a:t>Średnia  transakcja</a:t>
                </a:r>
              </a:p>
            </c:rich>
          </c:tx>
          <c:layout>
            <c:manualLayout>
              <c:xMode val="edge"/>
              <c:yMode val="edge"/>
              <c:x val="0.93376481413167478"/>
              <c:y val="0.30896142014506256"/>
            </c:manualLayout>
          </c:layout>
          <c:overlay val="0"/>
        </c:title>
        <c:numFmt formatCode="#,##0\ &quot;zł&quot;" sourceLinked="0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4562816"/>
        <c:crosses val="max"/>
        <c:crossBetween val="between"/>
      </c:valAx>
      <c:dTable>
        <c:showHorzBorder val="1"/>
        <c:showVertBorder val="1"/>
        <c:showOutline val="1"/>
        <c:showKeys val="1"/>
        <c:spPr>
          <a:noFill/>
        </c:spPr>
      </c:dTable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pl-PL" sz="2400"/>
              <a:t>Sprzedaż na świecie</a:t>
            </a:r>
          </a:p>
        </c:rich>
      </c:tx>
      <c:layout>
        <c:manualLayout>
          <c:xMode val="edge"/>
          <c:yMode val="edge"/>
          <c:x val="0.34812002553734833"/>
          <c:y val="5.0987890376035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492710032867515"/>
          <c:y val="0.13786503264529792"/>
          <c:w val="0.75417199877042396"/>
          <c:h val="0.7421817397108345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  <a:alpha val="84000"/>
              </a:schemeClr>
            </a:solidFill>
            <a:ln w="12700">
              <a:solidFill>
                <a:schemeClr val="tx1"/>
              </a:solidFill>
            </a:ln>
            <a:effectLst>
              <a:outerShdw blurRad="50800" dist="38100" dir="2700000" sx="101000" sy="101000" algn="tl" rotWithShape="0">
                <a:prstClr val="black">
                  <a:alpha val="55000"/>
                </a:prstClr>
              </a:outerShdw>
            </a:effectLst>
          </c:spPr>
          <c:invertIfNegative val="0"/>
          <c:val>
            <c:numRef>
              <c:f>'Rysunek 7-8'!$A$3:$A$6</c:f>
              <c:numCache>
                <c:formatCode>General</c:formatCode>
                <c:ptCount val="4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'Rysunek 7-8'!$B$3:$B$6</c:f>
              <c:numCache>
                <c:formatCode>#,##0</c:formatCode>
                <c:ptCount val="4"/>
                <c:pt idx="0">
                  <c:v>12983322</c:v>
                </c:pt>
                <c:pt idx="1">
                  <c:v>14090276</c:v>
                </c:pt>
                <c:pt idx="2">
                  <c:v>17533092</c:v>
                </c:pt>
                <c:pt idx="3">
                  <c:v>13176722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7"/>
        <c:axId val="120013568"/>
        <c:axId val="120015104"/>
      </c:barChart>
      <c:catAx>
        <c:axId val="12001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1"/>
            </a:pPr>
            <a:endParaRPr lang="pl-PL"/>
          </a:p>
        </c:txPr>
        <c:crossAx val="120015104"/>
        <c:crosses val="autoZero"/>
        <c:auto val="1"/>
        <c:lblAlgn val="ctr"/>
        <c:lblOffset val="100"/>
        <c:noMultiLvlLbl val="0"/>
      </c:catAx>
      <c:valAx>
        <c:axId val="120015104"/>
        <c:scaling>
          <c:orientation val="minMax"/>
        </c:scaling>
        <c:delete val="0"/>
        <c:axPos val="l"/>
        <c:numFmt formatCode="#,##0&quot; mln&quot;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pl-PL"/>
          </a:p>
        </c:txPr>
        <c:crossAx val="120013568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5.4853089309782221E-2"/>
                <c:y val="6.3932591600046176E-2"/>
              </c:manualLayout>
            </c:layout>
            <c:txPr>
              <a:bodyPr rot="0" vert="horz"/>
              <a:lstStyle/>
              <a:p>
                <a:pPr>
                  <a:defRPr/>
                </a:pPr>
                <a:endParaRPr lang="pl-PL"/>
              </a:p>
            </c:txPr>
          </c:dispUnitsLbl>
        </c:dispUnits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Kredyty samochodowe (miesięcznie)</a:t>
            </a:r>
          </a:p>
        </c:rich>
      </c:tx>
      <c:layout>
        <c:manualLayout>
          <c:xMode val="edge"/>
          <c:yMode val="edge"/>
          <c:x val="0.23160793757442313"/>
          <c:y val="3.51438247925581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81757282651357"/>
          <c:y val="0.10849336541265675"/>
          <c:w val="0.86103656792373751"/>
          <c:h val="0.76403798483522889"/>
        </c:manualLayout>
      </c:layout>
      <c:barChart>
        <c:barDir val="col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effectLst>
              <a:outerShdw blurRad="50800" dist="38100" dir="2700000" algn="tl" rotWithShape="0">
                <a:prstClr val="black">
                  <a:alpha val="33000"/>
                </a:prstClr>
              </a:outerShdw>
            </a:effectLst>
          </c:spPr>
          <c:invertIfNegative val="0"/>
          <c:pictureOptions>
            <c:pictureFormat val="stackScale"/>
            <c:pictureStackUnit val="20"/>
          </c:pictureOptions>
          <c:dLbls>
            <c:dLbl>
              <c:idx val="0"/>
              <c:layout>
                <c:manualLayout>
                  <c:x val="0"/>
                  <c:y val="-1.25549278091650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1.506591337099811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1.506591337099811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'Rysunek 7-9'!$A$4:$A$6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'Rysunek 7-9'!$B$4:$B$6</c:f>
              <c:numCache>
                <c:formatCode>General</c:formatCode>
                <c:ptCount val="3"/>
                <c:pt idx="0">
                  <c:v>125</c:v>
                </c:pt>
                <c:pt idx="1">
                  <c:v>158</c:v>
                </c:pt>
                <c:pt idx="2">
                  <c:v>173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0036352"/>
        <c:axId val="120046336"/>
      </c:barChart>
      <c:catAx>
        <c:axId val="120036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pl-PL"/>
          </a:p>
        </c:txPr>
        <c:crossAx val="12004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046336"/>
        <c:scaling>
          <c:orientation val="minMax"/>
          <c:max val="2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b="1"/>
            </a:pPr>
            <a:endParaRPr lang="pl-PL"/>
          </a:p>
        </c:txPr>
        <c:crossAx val="120036352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Miesięczne wskaźniki sprzedaży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1750">
              <a:solidFill>
                <a:schemeClr val="tx1"/>
              </a:solidFill>
              <a:prstDash val="solid"/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9525">
                <a:noFill/>
              </a:ln>
            </c:spPr>
          </c:marker>
          <c:cat>
            <c:strRef>
              <c:f>'Rysunek 7-10'!$A$1:$A$6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'Rysunek 7-10'!$B$1:$B$6</c:f>
              <c:numCache>
                <c:formatCode>General</c:formatCode>
                <c:ptCount val="6"/>
                <c:pt idx="0">
                  <c:v>74</c:v>
                </c:pt>
                <c:pt idx="1">
                  <c:v>65</c:v>
                </c:pt>
                <c:pt idx="2">
                  <c:v>89</c:v>
                </c:pt>
                <c:pt idx="3">
                  <c:v>132</c:v>
                </c:pt>
                <c:pt idx="4">
                  <c:v>121</c:v>
                </c:pt>
                <c:pt idx="5">
                  <c:v>142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908992"/>
        <c:axId val="121373440"/>
      </c:lineChart>
      <c:catAx>
        <c:axId val="119908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pl-PL"/>
          </a:p>
        </c:txPr>
        <c:crossAx val="121373440"/>
        <c:crosses val="autoZero"/>
        <c:auto val="1"/>
        <c:lblAlgn val="ctr"/>
        <c:lblOffset val="100"/>
        <c:noMultiLvlLbl val="0"/>
      </c:catAx>
      <c:valAx>
        <c:axId val="1213734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1199089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w 1. kwartale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'Rysunek 7-11'!$B$1</c:f>
              <c:strCache>
                <c:ptCount val="1"/>
                <c:pt idx="0">
                  <c:v>Północ sprzedaż</c:v>
                </c:pt>
              </c:strCache>
            </c:strRef>
          </c:tx>
          <c:spPr>
            <a:solidFill>
              <a:schemeClr val="tx1"/>
            </a:solidFill>
            <a:effectLst/>
          </c:spPr>
          <c:invertIfNegative val="0"/>
          <c:cat>
            <c:strRef>
              <c:f>'Rysunek 7-11'!$A$2:$A$4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'Rysunek 7-11'!$B$2:$B$4</c:f>
              <c:numCache>
                <c:formatCode>#,##0</c:formatCode>
                <c:ptCount val="3"/>
                <c:pt idx="0">
                  <c:v>1734922</c:v>
                </c:pt>
                <c:pt idx="1">
                  <c:v>1973231</c:v>
                </c:pt>
                <c:pt idx="2">
                  <c:v>1345203</c:v>
                </c:pt>
              </c:numCache>
            </c:numRef>
          </c:val>
        </c:ser>
        <c:ser>
          <c:idx val="1"/>
          <c:order val="1"/>
          <c:tx>
            <c:strRef>
              <c:f>'Rysunek 7-11'!$C$1</c:f>
              <c:strCache>
                <c:ptCount val="1"/>
                <c:pt idx="0">
                  <c:v>Południe sprzedaż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'Rysunek 7-11'!$A$2:$A$4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'Rysunek 7-11'!$C$2:$C$4</c:f>
              <c:numCache>
                <c:formatCode>#,##0</c:formatCode>
                <c:ptCount val="3"/>
                <c:pt idx="0">
                  <c:v>973355</c:v>
                </c:pt>
                <c:pt idx="1">
                  <c:v>874781</c:v>
                </c:pt>
                <c:pt idx="2">
                  <c:v>1080281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411840"/>
        <c:axId val="121413632"/>
      </c:barChart>
      <c:catAx>
        <c:axId val="121411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1413632"/>
        <c:crosses val="autoZero"/>
        <c:auto val="1"/>
        <c:lblAlgn val="ctr"/>
        <c:lblOffset val="100"/>
        <c:noMultiLvlLbl val="0"/>
      </c:catAx>
      <c:valAx>
        <c:axId val="1214136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crossAx val="1214118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146700300971206"/>
          <c:y val="0.91482612418805742"/>
          <c:w val="0.57039909984228343"/>
          <c:h val="6.3953716660748977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w 1. kwartale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'Rysunek 7-11'!$B$1</c:f>
              <c:strCache>
                <c:ptCount val="1"/>
                <c:pt idx="0">
                  <c:v>Północ sprzedaż</c:v>
                </c:pt>
              </c:strCache>
            </c:strRef>
          </c:tx>
          <c:spPr>
            <a:solidFill>
              <a:schemeClr val="tx1"/>
            </a:solidFill>
            <a:effectLst/>
          </c:spPr>
          <c:invertIfNegative val="0"/>
          <c:cat>
            <c:strRef>
              <c:f>'Rysunek 7-11'!$A$2:$A$4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'Rysunek 7-11'!$B$2:$B$4</c:f>
              <c:numCache>
                <c:formatCode>#,##0</c:formatCode>
                <c:ptCount val="3"/>
                <c:pt idx="0">
                  <c:v>1734922</c:v>
                </c:pt>
                <c:pt idx="1">
                  <c:v>1973231</c:v>
                </c:pt>
                <c:pt idx="2">
                  <c:v>1345203</c:v>
                </c:pt>
              </c:numCache>
            </c:numRef>
          </c:val>
        </c:ser>
        <c:ser>
          <c:idx val="1"/>
          <c:order val="1"/>
          <c:tx>
            <c:strRef>
              <c:f>'Rysunek 7-11'!$C$1</c:f>
              <c:strCache>
                <c:ptCount val="1"/>
                <c:pt idx="0">
                  <c:v>Południe sprzedaż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'Rysunek 7-11'!$A$2:$A$4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'Rysunek 7-11'!$C$2:$C$4</c:f>
              <c:numCache>
                <c:formatCode>#,##0</c:formatCode>
                <c:ptCount val="3"/>
                <c:pt idx="0">
                  <c:v>973355</c:v>
                </c:pt>
                <c:pt idx="1">
                  <c:v>874781</c:v>
                </c:pt>
                <c:pt idx="2">
                  <c:v>1080281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50"/>
        <c:axId val="121778944"/>
        <c:axId val="121780480"/>
      </c:barChart>
      <c:catAx>
        <c:axId val="121778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1780480"/>
        <c:crosses val="autoZero"/>
        <c:auto val="1"/>
        <c:lblAlgn val="ctr"/>
        <c:lblOffset val="100"/>
        <c:noMultiLvlLbl val="0"/>
      </c:catAx>
      <c:valAx>
        <c:axId val="1217804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crossAx val="1217789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6813366617681522"/>
          <c:y val="0.91482612418805742"/>
          <c:w val="0.57039909984228343"/>
          <c:h val="6.3953716660748977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4" Type="http://schemas.openxmlformats.org/officeDocument/2006/relationships/chart" Target="../charts/chart27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5" Type="http://schemas.openxmlformats.org/officeDocument/2006/relationships/chart" Target="../charts/chart32.xml"/><Relationship Id="rId4" Type="http://schemas.openxmlformats.org/officeDocument/2006/relationships/chart" Target="../charts/chart31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image" Target="../media/image5.png"/><Relationship Id="rId1" Type="http://schemas.openxmlformats.org/officeDocument/2006/relationships/chart" Target="../charts/chart4.xm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6.xml"/><Relationship Id="rId1" Type="http://schemas.openxmlformats.org/officeDocument/2006/relationships/chart" Target="../charts/chart45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wmf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25</xdr:row>
      <xdr:rowOff>142874</xdr:rowOff>
    </xdr:from>
    <xdr:to>
      <xdr:col>9</xdr:col>
      <xdr:colOff>514350</xdr:colOff>
      <xdr:row>43</xdr:row>
      <xdr:rowOff>190499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114301</xdr:colOff>
      <xdr:row>0</xdr:row>
      <xdr:rowOff>57149</xdr:rowOff>
    </xdr:from>
    <xdr:to>
      <xdr:col>10</xdr:col>
      <xdr:colOff>190501</xdr:colOff>
      <xdr:row>23</xdr:row>
      <xdr:rowOff>161925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428626</xdr:colOff>
      <xdr:row>10</xdr:row>
      <xdr:rowOff>27644</xdr:rowOff>
    </xdr:from>
    <xdr:to>
      <xdr:col>12</xdr:col>
      <xdr:colOff>571500</xdr:colOff>
      <xdr:row>15</xdr:row>
      <xdr:rowOff>38100</xdr:rowOff>
    </xdr:to>
    <xdr:pic>
      <xdr:nvPicPr>
        <xdr:cNvPr id="4" name="Picture 3" descr="C:\Users\John\AppData\Local\Microsoft\Windows\Temporary Internet Files\Content.IE5\561K71AJ\MC900417478[1].wm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2326" y="1932644"/>
          <a:ext cx="752474" cy="9629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3</xdr:row>
      <xdr:rowOff>152400</xdr:rowOff>
    </xdr:from>
    <xdr:to>
      <xdr:col>12</xdr:col>
      <xdr:colOff>19050</xdr:colOff>
      <xdr:row>18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1</xdr:row>
      <xdr:rowOff>19050</xdr:rowOff>
    </xdr:from>
    <xdr:to>
      <xdr:col>10</xdr:col>
      <xdr:colOff>571500</xdr:colOff>
      <xdr:row>15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0.525</cdr:x>
      <cdr:y>0.19097</cdr:y>
    </cdr:from>
    <cdr:to>
      <cdr:x>0.95577</cdr:x>
      <cdr:y>0.94792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00325" y="523869"/>
          <a:ext cx="2133604" cy="207645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 w="6350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050" b="1"/>
            <a:t>                     </a:t>
          </a:r>
          <a:r>
            <a:rPr lang="pl-PL" sz="1050" b="1"/>
            <a:t>Opis</a:t>
          </a:r>
          <a:r>
            <a:rPr lang="en-US" sz="1000" b="1"/>
            <a:t/>
          </a:r>
          <a:br>
            <a:rPr lang="en-US" sz="1000" b="1"/>
          </a:br>
          <a:r>
            <a:rPr lang="en-US" sz="600"/>
            <a:t/>
          </a:r>
          <a:br>
            <a:rPr lang="en-US" sz="600"/>
          </a:br>
          <a:r>
            <a:rPr lang="en-US" sz="1000"/>
            <a:t>Na wykresie przedstawiono  średnią punktów uzyskanych przez uczestników programu w okresie pierwszych siedmiu dni.</a:t>
          </a:r>
          <a:br>
            <a:rPr lang="en-US" sz="1000"/>
          </a:br>
          <a:r>
            <a:rPr lang="en-US" sz="1000" baseline="0"/>
            <a:t/>
          </a:r>
          <a:br>
            <a:rPr lang="en-US" sz="1000" baseline="0"/>
          </a:br>
          <a:r>
            <a:rPr lang="en-US" sz="1000" b="1" baseline="0"/>
            <a:t>Uwaga: </a:t>
          </a:r>
          <a:r>
            <a:rPr lang="en-US" sz="1000" b="0" baseline="0"/>
            <a:t>w środę miała miejsce awaria sprzętu, dlatego  nie naliczono punktów dla sześciu zagadnień.           Z tego powodu wyniki z tego dnia prawdopodobnie nie zostaną uwzględnione w końcowym raporcie.</a:t>
          </a:r>
          <a:endParaRPr lang="en-US" sz="1000" b="0" i="1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</xdr:row>
      <xdr:rowOff>104775</xdr:rowOff>
    </xdr:from>
    <xdr:to>
      <xdr:col>12</xdr:col>
      <xdr:colOff>9525</xdr:colOff>
      <xdr:row>20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0.62503</cdr:x>
      <cdr:y>0.62727</cdr:y>
    </cdr:from>
    <cdr:to>
      <cdr:x>0.73627</cdr:x>
      <cdr:y>0.69029</cdr:y>
    </cdr:to>
    <cdr:sp macro="" textlink="">
      <cdr:nvSpPr>
        <cdr:cNvPr id="4097" name="AutoShap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2650" y="2312213"/>
          <a:ext cx="530840" cy="232302"/>
        </a:xfrm>
        <a:prstGeom xmlns:a="http://schemas.openxmlformats.org/drawingml/2006/main" prst="wedgeRectCallout">
          <a:avLst>
            <a:gd name="adj1" fmla="val -74616"/>
            <a:gd name="adj2" fmla="val -181588"/>
          </a:avLst>
        </a:prstGeom>
        <a:solidFill xmlns:a="http://schemas.openxmlformats.org/drawingml/2006/main">
          <a:srgbClr val="000000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pl-PL" sz="1050" b="1" i="0" strike="noStrike">
              <a:solidFill>
                <a:srgbClr val="FFFFFF"/>
              </a:solidFill>
              <a:latin typeface="+mn-lt"/>
              <a:cs typeface="Arial"/>
            </a:rPr>
            <a:t>Bieżąca</a:t>
          </a:r>
          <a:endParaRPr lang="en-US" sz="1050" b="1" i="0" strike="noStrike">
            <a:solidFill>
              <a:srgbClr val="FFFFFF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0.6008</cdr:x>
      <cdr:y>0.24017</cdr:y>
    </cdr:from>
    <cdr:to>
      <cdr:x>0.75818</cdr:x>
      <cdr:y>0.30804</cdr:y>
    </cdr:to>
    <cdr:sp macro="" textlink="">
      <cdr:nvSpPr>
        <cdr:cNvPr id="4098" name="AutoShap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7025" y="885309"/>
          <a:ext cx="751029" cy="250180"/>
        </a:xfrm>
        <a:prstGeom xmlns:a="http://schemas.openxmlformats.org/drawingml/2006/main" prst="wedgeRectCallout">
          <a:avLst>
            <a:gd name="adj1" fmla="val 99273"/>
            <a:gd name="adj2" fmla="val 71736"/>
          </a:avLst>
        </a:prstGeom>
        <a:solidFill xmlns:a="http://schemas.openxmlformats.org/drawingml/2006/main">
          <a:srgbClr val="000000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pl-PL" sz="1050" b="1" i="0" strike="noStrike">
              <a:solidFill>
                <a:srgbClr val="FFFFFF"/>
              </a:solidFill>
              <a:latin typeface="+mn-lt"/>
              <a:cs typeface="Arial"/>
            </a:rPr>
            <a:t>Planowana</a:t>
          </a:r>
          <a:endParaRPr lang="en-US" sz="1050" b="1" i="0" strike="noStrike">
            <a:solidFill>
              <a:srgbClr val="FFFFFF"/>
            </a:solidFill>
            <a:latin typeface="+mn-lt"/>
            <a:cs typeface="Arial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123824</xdr:colOff>
      <xdr:row>0</xdr:row>
      <xdr:rowOff>95250</xdr:rowOff>
    </xdr:from>
    <xdr:to>
      <xdr:col>10</xdr:col>
      <xdr:colOff>495300</xdr:colOff>
      <xdr:row>16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2</xdr:row>
      <xdr:rowOff>9525</xdr:rowOff>
    </xdr:from>
    <xdr:to>
      <xdr:col>13</xdr:col>
      <xdr:colOff>257176</xdr:colOff>
      <xdr:row>17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95250</xdr:colOff>
      <xdr:row>17</xdr:row>
      <xdr:rowOff>133350</xdr:rowOff>
    </xdr:from>
    <xdr:to>
      <xdr:col>13</xdr:col>
      <xdr:colOff>257176</xdr:colOff>
      <xdr:row>33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1</xdr:row>
      <xdr:rowOff>28575</xdr:rowOff>
    </xdr:from>
    <xdr:to>
      <xdr:col>11</xdr:col>
      <xdr:colOff>19050</xdr:colOff>
      <xdr:row>13</xdr:row>
      <xdr:rowOff>66674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285750</xdr:colOff>
      <xdr:row>13</xdr:row>
      <xdr:rowOff>123825</xdr:rowOff>
    </xdr:from>
    <xdr:to>
      <xdr:col>11</xdr:col>
      <xdr:colOff>19050</xdr:colOff>
      <xdr:row>25</xdr:row>
      <xdr:rowOff>161924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447675</xdr:colOff>
      <xdr:row>0</xdr:row>
      <xdr:rowOff>95250</xdr:rowOff>
    </xdr:from>
    <xdr:to>
      <xdr:col>9</xdr:col>
      <xdr:colOff>523875</xdr:colOff>
      <xdr:row>14</xdr:row>
      <xdr:rowOff>66675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447675</xdr:colOff>
      <xdr:row>14</xdr:row>
      <xdr:rowOff>66675</xdr:rowOff>
    </xdr:from>
    <xdr:to>
      <xdr:col>9</xdr:col>
      <xdr:colOff>523875</xdr:colOff>
      <xdr:row>28</xdr:row>
      <xdr:rowOff>38100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</xdr:row>
      <xdr:rowOff>19050</xdr:rowOff>
    </xdr:from>
    <xdr:to>
      <xdr:col>11</xdr:col>
      <xdr:colOff>371475</xdr:colOff>
      <xdr:row>16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114300</xdr:colOff>
      <xdr:row>17</xdr:row>
      <xdr:rowOff>0</xdr:rowOff>
    </xdr:from>
    <xdr:to>
      <xdr:col>11</xdr:col>
      <xdr:colOff>419100</xdr:colOff>
      <xdr:row>31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3</xdr:row>
      <xdr:rowOff>85725</xdr:rowOff>
    </xdr:from>
    <xdr:to>
      <xdr:col>10</xdr:col>
      <xdr:colOff>371475</xdr:colOff>
      <xdr:row>17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133350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685800" y="0"/>
          <a:ext cx="4686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sz="900" b="0" i="0" strike="noStrike">
              <a:solidFill>
                <a:srgbClr val="000000"/>
              </a:solidFill>
              <a:latin typeface="Arial"/>
              <a:cs typeface="Arial"/>
            </a:rPr>
            <a:t>Źródło: Narodowa Fundacja Nauki, Wydział Nauk</a:t>
          </a:r>
        </a:p>
        <a:p>
          <a:pPr algn="l" rtl="1">
            <a:defRPr sz="1000"/>
          </a:pPr>
          <a:r>
            <a:rPr sz="900" b="0" i="0" strike="noStrike">
              <a:solidFill>
                <a:srgbClr val="000000"/>
              </a:solidFill>
              <a:latin typeface="Arial"/>
              <a:cs typeface="Arial"/>
            </a:rPr>
            <a:t>Statystycznych (NSF/SRS), dane za lata 1980 i 1990 dla Stanów Zjednoczonych</a:t>
          </a:r>
        </a:p>
        <a:p>
          <a:pPr algn="l" rtl="1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Decennial Census Public Use Microdata Sample, March 2000 </a:t>
          </a:r>
        </a:p>
        <a:p>
          <a:pPr algn="l" rtl="1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Current Population Survey. </a:t>
          </a:r>
        </a:p>
        <a:p>
          <a:pPr algn="l" rtl="1">
            <a:defRPr sz="1000"/>
          </a:pPr>
          <a:r>
            <a:rPr sz="900" b="0" i="1" strike="noStrike">
              <a:solidFill>
                <a:srgbClr val="000000"/>
              </a:solidFill>
              <a:latin typeface="Arial"/>
              <a:cs typeface="Arial"/>
            </a:rPr>
            <a:t>Wskaźniki naukowo-techniczne - 2002</a:t>
          </a:r>
        </a:p>
      </xdr:txBody>
    </xdr:sp>
    <xdr:clientData/>
  </xdr:twoCellAnchor>
  <xdr:twoCellAnchor>
    <xdr:from>
      <xdr:col>3</xdr:col>
      <xdr:colOff>209550</xdr:colOff>
      <xdr:row>0</xdr:row>
      <xdr:rowOff>57150</xdr:rowOff>
    </xdr:from>
    <xdr:to>
      <xdr:col>8</xdr:col>
      <xdr:colOff>247650</xdr:colOff>
      <xdr:row>15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209550</xdr:colOff>
      <xdr:row>15</xdr:row>
      <xdr:rowOff>76200</xdr:rowOff>
    </xdr:from>
    <xdr:to>
      <xdr:col>8</xdr:col>
      <xdr:colOff>247650</xdr:colOff>
      <xdr:row>32</xdr:row>
      <xdr:rowOff>104775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333374</xdr:colOff>
      <xdr:row>49</xdr:row>
      <xdr:rowOff>95250</xdr:rowOff>
    </xdr:from>
    <xdr:to>
      <xdr:col>8</xdr:col>
      <xdr:colOff>400050</xdr:colOff>
      <xdr:row>66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333375</xdr:colOff>
      <xdr:row>67</xdr:row>
      <xdr:rowOff>104775</xdr:rowOff>
    </xdr:from>
    <xdr:to>
      <xdr:col>8</xdr:col>
      <xdr:colOff>419100</xdr:colOff>
      <xdr:row>87</xdr:row>
      <xdr:rowOff>47625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600075</xdr:colOff>
      <xdr:row>1</xdr:row>
      <xdr:rowOff>171450</xdr:rowOff>
    </xdr:from>
    <xdr:ext cx="3248025" cy="2748329"/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4</xdr:col>
      <xdr:colOff>0</xdr:colOff>
      <xdr:row>18</xdr:row>
      <xdr:rowOff>0</xdr:rowOff>
    </xdr:from>
    <xdr:ext cx="3248025" cy="2748329"/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9</xdr:col>
      <xdr:colOff>600075</xdr:colOff>
      <xdr:row>18</xdr:row>
      <xdr:rowOff>19050</xdr:rowOff>
    </xdr:from>
    <xdr:ext cx="3248025" cy="2748329"/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3</xdr:col>
      <xdr:colOff>600075</xdr:colOff>
      <xdr:row>2</xdr:row>
      <xdr:rowOff>57150</xdr:rowOff>
    </xdr:from>
    <xdr:ext cx="3248025" cy="2748329"/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oneCellAnchor>
    <xdr:from>
      <xdr:col>9</xdr:col>
      <xdr:colOff>590550</xdr:colOff>
      <xdr:row>2</xdr:row>
      <xdr:rowOff>38100</xdr:rowOff>
    </xdr:from>
    <xdr:ext cx="3248025" cy="2748329"/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0</xdr:row>
      <xdr:rowOff>95250</xdr:rowOff>
    </xdr:from>
    <xdr:to>
      <xdr:col>9</xdr:col>
      <xdr:colOff>495300</xdr:colOff>
      <xdr:row>16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171450</xdr:colOff>
      <xdr:row>18</xdr:row>
      <xdr:rowOff>95250</xdr:rowOff>
    </xdr:from>
    <xdr:to>
      <xdr:col>9</xdr:col>
      <xdr:colOff>495300</xdr:colOff>
      <xdr:row>34</xdr:row>
      <xdr:rowOff>180975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95250</xdr:rowOff>
    </xdr:from>
    <xdr:to>
      <xdr:col>10</xdr:col>
      <xdr:colOff>495300</xdr:colOff>
      <xdr:row>24</xdr:row>
      <xdr:rowOff>66676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11</xdr:row>
      <xdr:rowOff>0</xdr:rowOff>
    </xdr:from>
    <xdr:to>
      <xdr:col>7</xdr:col>
      <xdr:colOff>581025</xdr:colOff>
      <xdr:row>33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85726</xdr:rowOff>
    </xdr:from>
    <xdr:to>
      <xdr:col>11</xdr:col>
      <xdr:colOff>123825</xdr:colOff>
      <xdr:row>8</xdr:row>
      <xdr:rowOff>66676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8</xdr:row>
      <xdr:rowOff>14288</xdr:rowOff>
    </xdr:from>
    <xdr:to>
      <xdr:col>11</xdr:col>
      <xdr:colOff>123825</xdr:colOff>
      <xdr:row>14</xdr:row>
      <xdr:rowOff>185738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14</xdr:row>
      <xdr:rowOff>142875</xdr:rowOff>
    </xdr:from>
    <xdr:to>
      <xdr:col>11</xdr:col>
      <xdr:colOff>123825</xdr:colOff>
      <xdr:row>21</xdr:row>
      <xdr:rowOff>123825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0</xdr:row>
      <xdr:rowOff>171450</xdr:rowOff>
    </xdr:from>
    <xdr:to>
      <xdr:col>9</xdr:col>
      <xdr:colOff>238125</xdr:colOff>
      <xdr:row>18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447675</xdr:colOff>
      <xdr:row>2</xdr:row>
      <xdr:rowOff>0</xdr:rowOff>
    </xdr:from>
    <xdr:to>
      <xdr:col>9</xdr:col>
      <xdr:colOff>523875</xdr:colOff>
      <xdr:row>17</xdr:row>
      <xdr:rowOff>180975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1</xdr:row>
      <xdr:rowOff>133349</xdr:rowOff>
    </xdr:from>
    <xdr:to>
      <xdr:col>10</xdr:col>
      <xdr:colOff>200025</xdr:colOff>
      <xdr:row>19</xdr:row>
      <xdr:rowOff>66674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152399</xdr:colOff>
      <xdr:row>25</xdr:row>
      <xdr:rowOff>66674</xdr:rowOff>
    </xdr:from>
    <xdr:to>
      <xdr:col>11</xdr:col>
      <xdr:colOff>161924</xdr:colOff>
      <xdr:row>48</xdr:row>
      <xdr:rowOff>19049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323850</xdr:colOff>
      <xdr:row>0</xdr:row>
      <xdr:rowOff>76199</xdr:rowOff>
    </xdr:from>
    <xdr:to>
      <xdr:col>10</xdr:col>
      <xdr:colOff>47625</xdr:colOff>
      <xdr:row>20</xdr:row>
      <xdr:rowOff>123825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533399</xdr:colOff>
      <xdr:row>2</xdr:row>
      <xdr:rowOff>57149</xdr:rowOff>
    </xdr:from>
    <xdr:to>
      <xdr:col>11</xdr:col>
      <xdr:colOff>333374</xdr:colOff>
      <xdr:row>28</xdr:row>
      <xdr:rowOff>85724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361950</xdr:colOff>
      <xdr:row>37</xdr:row>
      <xdr:rowOff>95250</xdr:rowOff>
    </xdr:from>
    <xdr:to>
      <xdr:col>8</xdr:col>
      <xdr:colOff>57150</xdr:colOff>
      <xdr:row>51</xdr:row>
      <xdr:rowOff>171450</xdr:rowOff>
    </xdr:to>
    <xdr:pic>
      <xdr:nvPicPr>
        <xdr:cNvPr id="3" name="Picture 2" descr="C:\Users\John\AppData\Local\Microsoft\Windows\Temporary Internet Files\Content.IE5\7G9K4TIV\MC900438062[1]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7143750"/>
          <a:ext cx="2743200" cy="274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323850</xdr:colOff>
      <xdr:row>2</xdr:row>
      <xdr:rowOff>76200</xdr:rowOff>
    </xdr:from>
    <xdr:to>
      <xdr:col>20</xdr:col>
      <xdr:colOff>495300</xdr:colOff>
      <xdr:row>26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0</xdr:row>
      <xdr:rowOff>76200</xdr:rowOff>
    </xdr:from>
    <xdr:to>
      <xdr:col>10</xdr:col>
      <xdr:colOff>333375</xdr:colOff>
      <xdr:row>25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171450</xdr:colOff>
      <xdr:row>29</xdr:row>
      <xdr:rowOff>171450</xdr:rowOff>
    </xdr:from>
    <xdr:to>
      <xdr:col>10</xdr:col>
      <xdr:colOff>533400</xdr:colOff>
      <xdr:row>53</xdr:row>
      <xdr:rowOff>85725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171451</xdr:colOff>
      <xdr:row>1</xdr:row>
      <xdr:rowOff>19050</xdr:rowOff>
    </xdr:from>
    <xdr:to>
      <xdr:col>16</xdr:col>
      <xdr:colOff>180975</xdr:colOff>
      <xdr:row>24</xdr:row>
      <xdr:rowOff>133350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</xdr:row>
      <xdr:rowOff>152400</xdr:rowOff>
    </xdr:from>
    <xdr:to>
      <xdr:col>11</xdr:col>
      <xdr:colOff>104775</xdr:colOff>
      <xdr:row>31</xdr:row>
      <xdr:rowOff>114300</xdr:rowOff>
    </xdr:to>
    <xdr:graphicFrame macro="">
      <xdr:nvGraphicFramePr>
        <xdr:cNvPr id="51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533401</xdr:colOff>
      <xdr:row>8</xdr:row>
      <xdr:rowOff>1</xdr:rowOff>
    </xdr:from>
    <xdr:to>
      <xdr:col>15</xdr:col>
      <xdr:colOff>247651</xdr:colOff>
      <xdr:row>10</xdr:row>
      <xdr:rowOff>46832</xdr:rowOff>
    </xdr:to>
    <xdr:pic>
      <xdr:nvPicPr>
        <xdr:cNvPr id="5128" name="Picture 8" descr="C:\Documents and Settings\jw\Local Settings\Temporary Internet Files\Content.IE5\99CV4E6C\MCj03109340000[1].wmf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496301" y="1524001"/>
          <a:ext cx="933450" cy="427831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133349</xdr:colOff>
      <xdr:row>1</xdr:row>
      <xdr:rowOff>47625</xdr:rowOff>
    </xdr:from>
    <xdr:to>
      <xdr:col>14</xdr:col>
      <xdr:colOff>428624</xdr:colOff>
      <xdr:row>15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</xdr:colOff>
      <xdr:row>4</xdr:row>
      <xdr:rowOff>28574</xdr:rowOff>
    </xdr:from>
    <xdr:to>
      <xdr:col>7</xdr:col>
      <xdr:colOff>504825</xdr:colOff>
      <xdr:row>6</xdr:row>
      <xdr:rowOff>114300</xdr:rowOff>
    </xdr:to>
    <xdr:sp macro="" textlink="">
      <xdr:nvSpPr>
        <xdr:cNvPr id="3" name="5-Point Star 2"/>
        <xdr:cNvSpPr/>
      </xdr:nvSpPr>
      <xdr:spPr>
        <a:xfrm>
          <a:off x="4305299" y="790574"/>
          <a:ext cx="466726" cy="466726"/>
        </a:xfrm>
        <a:prstGeom prst="star5">
          <a:avLst/>
        </a:prstGeom>
        <a:solidFill>
          <a:schemeClr val="accent2"/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171451</xdr:colOff>
      <xdr:row>6</xdr:row>
      <xdr:rowOff>28574</xdr:rowOff>
    </xdr:from>
    <xdr:to>
      <xdr:col>6</xdr:col>
      <xdr:colOff>180975</xdr:colOff>
      <xdr:row>24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257176</xdr:colOff>
      <xdr:row>0</xdr:row>
      <xdr:rowOff>161925</xdr:rowOff>
    </xdr:from>
    <xdr:to>
      <xdr:col>13</xdr:col>
      <xdr:colOff>409575</xdr:colOff>
      <xdr:row>19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171450</xdr:rowOff>
    </xdr:from>
    <xdr:to>
      <xdr:col>9</xdr:col>
      <xdr:colOff>581025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1</xdr:row>
      <xdr:rowOff>161925</xdr:rowOff>
    </xdr:from>
    <xdr:to>
      <xdr:col>13</xdr:col>
      <xdr:colOff>552450</xdr:colOff>
      <xdr:row>21</xdr:row>
      <xdr:rowOff>142875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0.22466</cdr:x>
      <cdr:y>0.10553</cdr:y>
    </cdr:from>
    <cdr:to>
      <cdr:x>0.38682</cdr:x>
      <cdr:y>0.34673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66825" y="4000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0.05574</cdr:x>
      <cdr:y>0.03769</cdr:y>
    </cdr:from>
    <cdr:to>
      <cdr:x>0.21791</cdr:x>
      <cdr:y>0.27889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4325" y="1428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pp</a:t>
          </a:r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showGridLines="0" topLeftCell="A10" workbookViewId="0"/>
  </sheetViews>
  <sheetFormatPr defaultRowHeight="15" x14ac:dyDescent="0.25"/>
  <cols>
    <col min="2" max="2" width="9.7109375" customWidth="1"/>
    <col min="16" max="16" width="15.85546875" customWidth="1"/>
  </cols>
  <sheetData>
    <row r="1" spans="1:2" x14ac:dyDescent="0.25">
      <c r="A1" s="11" t="s">
        <v>0</v>
      </c>
    </row>
    <row r="2" spans="1:2" x14ac:dyDescent="0.25">
      <c r="A2" s="11" t="s">
        <v>1</v>
      </c>
    </row>
    <row r="4" spans="1:2" x14ac:dyDescent="0.25">
      <c r="A4" s="1" t="s">
        <v>2</v>
      </c>
      <c r="B4" s="1">
        <v>3</v>
      </c>
    </row>
    <row r="5" spans="1:2" x14ac:dyDescent="0.25">
      <c r="A5" s="1" t="s">
        <v>3</v>
      </c>
      <c r="B5" s="1">
        <v>2</v>
      </c>
    </row>
    <row r="6" spans="1:2" x14ac:dyDescent="0.25">
      <c r="A6" s="1" t="s">
        <v>4</v>
      </c>
      <c r="B6" s="1">
        <v>4</v>
      </c>
    </row>
  </sheetData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showGridLines="0" workbookViewId="0">
      <selection activeCell="N16" sqref="N16"/>
    </sheetView>
  </sheetViews>
  <sheetFormatPr defaultRowHeight="15" x14ac:dyDescent="0.25"/>
  <cols>
    <col min="2" max="2" width="13.5703125" customWidth="1"/>
  </cols>
  <sheetData>
    <row r="1" spans="1:2" x14ac:dyDescent="0.25">
      <c r="B1" t="s">
        <v>47</v>
      </c>
    </row>
    <row r="2" spans="1:2" x14ac:dyDescent="0.25">
      <c r="A2" s="3" t="s">
        <v>48</v>
      </c>
      <c r="B2" s="3">
        <v>109</v>
      </c>
    </row>
    <row r="3" spans="1:2" x14ac:dyDescent="0.25">
      <c r="A3" s="3" t="s">
        <v>49</v>
      </c>
      <c r="B3" s="3">
        <v>111</v>
      </c>
    </row>
    <row r="4" spans="1:2" x14ac:dyDescent="0.25">
      <c r="A4" s="3" t="s">
        <v>50</v>
      </c>
      <c r="B4" s="3">
        <v>121</v>
      </c>
    </row>
    <row r="5" spans="1:2" x14ac:dyDescent="0.25">
      <c r="A5" s="3" t="s">
        <v>51</v>
      </c>
      <c r="B5" s="3">
        <v>64</v>
      </c>
    </row>
    <row r="6" spans="1:2" x14ac:dyDescent="0.25">
      <c r="A6" s="3" t="s">
        <v>52</v>
      </c>
      <c r="B6" s="3">
        <v>124</v>
      </c>
    </row>
    <row r="7" spans="1:2" x14ac:dyDescent="0.25">
      <c r="A7" s="3" t="s">
        <v>53</v>
      </c>
      <c r="B7" s="3">
        <v>131</v>
      </c>
    </row>
    <row r="8" spans="1:2" x14ac:dyDescent="0.25">
      <c r="A8" s="3" t="s">
        <v>54</v>
      </c>
      <c r="B8" s="3">
        <v>143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>
      <selection activeCell="B1" sqref="B1"/>
    </sheetView>
  </sheetViews>
  <sheetFormatPr defaultRowHeight="15" x14ac:dyDescent="0.25"/>
  <cols>
    <col min="1" max="1" width="7.42578125" customWidth="1"/>
    <col min="2" max="2" width="10.85546875" bestFit="1" customWidth="1"/>
    <col min="3" max="3" width="7.85546875" customWidth="1"/>
  </cols>
  <sheetData>
    <row r="1" spans="1:3" x14ac:dyDescent="0.25">
      <c r="A1" s="3"/>
      <c r="B1" s="9" t="s">
        <v>216</v>
      </c>
      <c r="C1" s="9" t="s">
        <v>215</v>
      </c>
    </row>
    <row r="2" spans="1:3" x14ac:dyDescent="0.25">
      <c r="A2" s="3" t="s">
        <v>55</v>
      </c>
      <c r="B2" s="10">
        <v>300000</v>
      </c>
      <c r="C2" s="10">
        <v>287545</v>
      </c>
    </row>
    <row r="3" spans="1:3" x14ac:dyDescent="0.25">
      <c r="A3" s="3" t="s">
        <v>56</v>
      </c>
      <c r="B3" s="6">
        <f t="shared" ref="B3:B13" si="0">B2*1.05</f>
        <v>315000</v>
      </c>
      <c r="C3" s="6">
        <v>268345</v>
      </c>
    </row>
    <row r="4" spans="1:3" x14ac:dyDescent="0.25">
      <c r="A4" s="3" t="s">
        <v>57</v>
      </c>
      <c r="B4" s="6">
        <f t="shared" si="0"/>
        <v>330750</v>
      </c>
      <c r="C4" s="6">
        <v>308334</v>
      </c>
    </row>
    <row r="5" spans="1:3" x14ac:dyDescent="0.25">
      <c r="A5" s="3" t="s">
        <v>58</v>
      </c>
      <c r="B5" s="6">
        <f t="shared" si="0"/>
        <v>347287.5</v>
      </c>
      <c r="C5" s="6">
        <v>319202</v>
      </c>
    </row>
    <row r="6" spans="1:3" x14ac:dyDescent="0.25">
      <c r="A6" s="3" t="s">
        <v>59</v>
      </c>
      <c r="B6" s="6">
        <f t="shared" si="0"/>
        <v>364651.875</v>
      </c>
      <c r="C6" s="6">
        <v>394983</v>
      </c>
    </row>
    <row r="7" spans="1:3" x14ac:dyDescent="0.25">
      <c r="A7" s="3" t="s">
        <v>60</v>
      </c>
      <c r="B7" s="6">
        <f t="shared" si="0"/>
        <v>382884.46875</v>
      </c>
      <c r="C7" s="6">
        <v>325832</v>
      </c>
    </row>
    <row r="8" spans="1:3" x14ac:dyDescent="0.25">
      <c r="A8" s="3" t="s">
        <v>61</v>
      </c>
      <c r="B8" s="6">
        <f t="shared" si="0"/>
        <v>402028.69218750001</v>
      </c>
      <c r="C8" s="6">
        <v>345932</v>
      </c>
    </row>
    <row r="9" spans="1:3" x14ac:dyDescent="0.25">
      <c r="A9" s="3" t="s">
        <v>62</v>
      </c>
      <c r="B9" s="6">
        <f t="shared" si="0"/>
        <v>422130.12679687503</v>
      </c>
      <c r="C9" s="6">
        <v>456933</v>
      </c>
    </row>
    <row r="10" spans="1:3" x14ac:dyDescent="0.25">
      <c r="A10" s="3" t="s">
        <v>63</v>
      </c>
      <c r="B10" s="6">
        <f t="shared" si="0"/>
        <v>443236.63313671882</v>
      </c>
      <c r="C10" s="6"/>
    </row>
    <row r="11" spans="1:3" x14ac:dyDescent="0.25">
      <c r="A11" s="3" t="s">
        <v>64</v>
      </c>
      <c r="B11" s="6">
        <f t="shared" si="0"/>
        <v>465398.4647935548</v>
      </c>
      <c r="C11" s="6"/>
    </row>
    <row r="12" spans="1:3" x14ac:dyDescent="0.25">
      <c r="A12" s="3" t="s">
        <v>65</v>
      </c>
      <c r="B12" s="6">
        <f t="shared" si="0"/>
        <v>488668.38803323254</v>
      </c>
      <c r="C12" s="3"/>
    </row>
    <row r="13" spans="1:3" x14ac:dyDescent="0.25">
      <c r="A13" s="3" t="s">
        <v>66</v>
      </c>
      <c r="B13" s="6">
        <f t="shared" si="0"/>
        <v>513101.8074348942</v>
      </c>
      <c r="C13" s="3"/>
    </row>
  </sheetData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showGridLines="0" workbookViewId="0">
      <selection activeCell="N20" sqref="N20"/>
    </sheetView>
  </sheetViews>
  <sheetFormatPr defaultRowHeight="15" x14ac:dyDescent="0.25"/>
  <cols>
    <col min="1" max="1" width="15.42578125" customWidth="1"/>
    <col min="2" max="2" width="13.42578125" bestFit="1" customWidth="1"/>
    <col min="3" max="4" width="10.7109375" customWidth="1"/>
  </cols>
  <sheetData>
    <row r="1" spans="1:3" x14ac:dyDescent="0.25">
      <c r="A1" s="12" t="s">
        <v>217</v>
      </c>
      <c r="B1" s="12" t="s">
        <v>67</v>
      </c>
      <c r="C1" s="12" t="s">
        <v>68</v>
      </c>
    </row>
    <row r="2" spans="1:3" x14ac:dyDescent="0.25">
      <c r="A2" s="6">
        <f ca="1">RANDBETWEEN(C2,B2)</f>
        <v>39110</v>
      </c>
      <c r="B2" s="6">
        <v>40312</v>
      </c>
      <c r="C2" s="6">
        <v>38709</v>
      </c>
    </row>
    <row r="3" spans="1:3" x14ac:dyDescent="0.25">
      <c r="A3" s="6">
        <f ca="1">RANDBETWEEN(B3,C3)</f>
        <v>24608</v>
      </c>
      <c r="B3" s="6">
        <v>22509</v>
      </c>
      <c r="C3" s="6">
        <v>24744</v>
      </c>
    </row>
    <row r="4" spans="1:3" x14ac:dyDescent="0.25">
      <c r="A4" s="6">
        <f ca="1">RANDBETWEEN(B4,C4)</f>
        <v>20012</v>
      </c>
      <c r="B4" s="6">
        <v>18055</v>
      </c>
      <c r="C4" s="6">
        <v>20023</v>
      </c>
    </row>
    <row r="5" spans="1:3" x14ac:dyDescent="0.25">
      <c r="A5" s="6">
        <f ca="1">RANDBETWEEN(C5,B5)</f>
        <v>8735</v>
      </c>
      <c r="B5" s="6">
        <v>9103</v>
      </c>
      <c r="C5" s="6">
        <v>8548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showGridLines="0" zoomScaleNormal="100" workbookViewId="0"/>
  </sheetViews>
  <sheetFormatPr defaultRowHeight="15" x14ac:dyDescent="0.25"/>
  <cols>
    <col min="1" max="1" width="7.28515625" style="19" customWidth="1"/>
    <col min="2" max="2" width="11.7109375" customWidth="1"/>
  </cols>
  <sheetData>
    <row r="1" spans="1:2" x14ac:dyDescent="0.25">
      <c r="A1" s="13" t="s">
        <v>226</v>
      </c>
    </row>
    <row r="2" spans="1:2" x14ac:dyDescent="0.25">
      <c r="A2" s="14"/>
    </row>
    <row r="3" spans="1:2" x14ac:dyDescent="0.25">
      <c r="A3" s="15" t="s">
        <v>69</v>
      </c>
      <c r="B3" s="16" t="s">
        <v>70</v>
      </c>
    </row>
    <row r="4" spans="1:2" x14ac:dyDescent="0.25">
      <c r="A4" s="17">
        <v>0</v>
      </c>
      <c r="B4" s="18">
        <v>0.3</v>
      </c>
    </row>
    <row r="5" spans="1:2" x14ac:dyDescent="0.25">
      <c r="A5" s="17">
        <v>1000</v>
      </c>
      <c r="B5" s="18">
        <v>0.31</v>
      </c>
    </row>
    <row r="6" spans="1:2" x14ac:dyDescent="0.25">
      <c r="A6" s="17">
        <v>1250</v>
      </c>
      <c r="B6" s="18">
        <v>0.4</v>
      </c>
    </row>
    <row r="7" spans="1:2" x14ac:dyDescent="0.25">
      <c r="A7" s="17">
        <v>1500</v>
      </c>
      <c r="B7" s="18">
        <v>0.5</v>
      </c>
    </row>
    <row r="8" spans="1:2" x14ac:dyDescent="0.25">
      <c r="A8" s="17">
        <v>1750</v>
      </c>
      <c r="B8" s="18">
        <v>0.79</v>
      </c>
    </row>
    <row r="9" spans="1:2" x14ac:dyDescent="0.25">
      <c r="A9" s="17">
        <v>1800</v>
      </c>
      <c r="B9" s="18">
        <v>0.98</v>
      </c>
    </row>
    <row r="10" spans="1:2" x14ac:dyDescent="0.25">
      <c r="A10" s="17">
        <v>1850</v>
      </c>
      <c r="B10" s="18">
        <v>1.26</v>
      </c>
    </row>
    <row r="11" spans="1:2" x14ac:dyDescent="0.25">
      <c r="A11" s="17">
        <v>1900</v>
      </c>
      <c r="B11" s="18">
        <v>1.65</v>
      </c>
    </row>
    <row r="12" spans="1:2" x14ac:dyDescent="0.25">
      <c r="A12" s="17">
        <v>1910</v>
      </c>
      <c r="B12" s="18">
        <v>1.75</v>
      </c>
    </row>
    <row r="13" spans="1:2" x14ac:dyDescent="0.25">
      <c r="A13" s="17">
        <v>1920</v>
      </c>
      <c r="B13" s="18">
        <v>1.86</v>
      </c>
    </row>
    <row r="14" spans="1:2" x14ac:dyDescent="0.25">
      <c r="A14" s="17">
        <v>1930</v>
      </c>
      <c r="B14" s="18">
        <v>2.0699999999999998</v>
      </c>
    </row>
    <row r="15" spans="1:2" x14ac:dyDescent="0.25">
      <c r="A15" s="17">
        <v>1940</v>
      </c>
      <c r="B15" s="18">
        <v>2.2999999999999998</v>
      </c>
    </row>
    <row r="16" spans="1:2" x14ac:dyDescent="0.25">
      <c r="A16" s="17">
        <v>1950</v>
      </c>
      <c r="B16" s="18">
        <v>2.52</v>
      </c>
    </row>
    <row r="17" spans="1:2" x14ac:dyDescent="0.25">
      <c r="A17" s="17">
        <v>1960</v>
      </c>
      <c r="B17" s="18">
        <v>3.02</v>
      </c>
    </row>
    <row r="18" spans="1:2" x14ac:dyDescent="0.25">
      <c r="A18" s="17">
        <v>1970</v>
      </c>
      <c r="B18" s="18">
        <v>3.7</v>
      </c>
    </row>
    <row r="19" spans="1:2" x14ac:dyDescent="0.25">
      <c r="A19" s="17">
        <v>1980</v>
      </c>
      <c r="B19" s="18">
        <v>4.4400000000000004</v>
      </c>
    </row>
    <row r="20" spans="1:2" x14ac:dyDescent="0.25">
      <c r="A20" s="17">
        <v>1990</v>
      </c>
      <c r="B20" s="18">
        <v>5.27</v>
      </c>
    </row>
    <row r="21" spans="1:2" x14ac:dyDescent="0.25">
      <c r="A21" s="17">
        <v>1999</v>
      </c>
      <c r="B21" s="18">
        <v>5.98</v>
      </c>
    </row>
    <row r="22" spans="1:2" x14ac:dyDescent="0.25">
      <c r="A22" s="17">
        <v>2000</v>
      </c>
      <c r="B22" s="18">
        <v>6.06</v>
      </c>
    </row>
    <row r="23" spans="1:2" x14ac:dyDescent="0.25">
      <c r="A23" s="17">
        <v>2010</v>
      </c>
      <c r="B23" s="18">
        <v>6.79</v>
      </c>
    </row>
    <row r="24" spans="1:2" x14ac:dyDescent="0.25">
      <c r="A24" s="17">
        <v>2020</v>
      </c>
      <c r="B24" s="18">
        <v>7.5</v>
      </c>
    </row>
    <row r="25" spans="1:2" x14ac:dyDescent="0.25">
      <c r="A25" s="17">
        <v>2030</v>
      </c>
      <c r="B25" s="18">
        <v>8.11</v>
      </c>
    </row>
    <row r="26" spans="1:2" x14ac:dyDescent="0.25">
      <c r="A26" s="17">
        <v>2040</v>
      </c>
      <c r="B26" s="18">
        <v>8.58</v>
      </c>
    </row>
    <row r="27" spans="1:2" x14ac:dyDescent="0.25">
      <c r="A27" s="17">
        <v>2050</v>
      </c>
      <c r="B27" s="18">
        <v>8.91</v>
      </c>
    </row>
    <row r="28" spans="1:2" x14ac:dyDescent="0.25">
      <c r="A28" s="17">
        <v>2100</v>
      </c>
      <c r="B28" s="18">
        <v>9.4600000000000009</v>
      </c>
    </row>
    <row r="29" spans="1:2" x14ac:dyDescent="0.25">
      <c r="A29" s="17">
        <v>2150</v>
      </c>
      <c r="B29" s="18">
        <v>9.75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showGridLines="0" workbookViewId="0"/>
  </sheetViews>
  <sheetFormatPr defaultRowHeight="15" x14ac:dyDescent="0.25"/>
  <sheetData>
    <row r="1" spans="1:2" x14ac:dyDescent="0.25">
      <c r="A1" t="s">
        <v>71</v>
      </c>
      <c r="B1" s="4">
        <v>8505</v>
      </c>
    </row>
    <row r="2" spans="1:2" x14ac:dyDescent="0.25">
      <c r="A2" t="s">
        <v>72</v>
      </c>
      <c r="B2" s="4">
        <v>8611</v>
      </c>
    </row>
    <row r="3" spans="1:2" x14ac:dyDescent="0.25">
      <c r="A3" t="s">
        <v>73</v>
      </c>
      <c r="B3" s="4">
        <v>8732</v>
      </c>
    </row>
    <row r="4" spans="1:2" x14ac:dyDescent="0.25">
      <c r="A4" t="s">
        <v>74</v>
      </c>
      <c r="B4" s="4">
        <v>8754</v>
      </c>
    </row>
    <row r="5" spans="1:2" x14ac:dyDescent="0.25">
      <c r="A5" t="s">
        <v>75</v>
      </c>
      <c r="B5" s="4">
        <v>8766</v>
      </c>
    </row>
    <row r="6" spans="1:2" x14ac:dyDescent="0.25">
      <c r="A6" t="s">
        <v>76</v>
      </c>
      <c r="B6" s="4">
        <v>8776</v>
      </c>
    </row>
    <row r="7" spans="1:2" x14ac:dyDescent="0.25">
      <c r="A7" t="s">
        <v>77</v>
      </c>
      <c r="B7" s="4">
        <v>8763</v>
      </c>
    </row>
    <row r="8" spans="1:2" x14ac:dyDescent="0.25">
      <c r="A8" t="s">
        <v>78</v>
      </c>
      <c r="B8" s="4">
        <v>8775</v>
      </c>
    </row>
    <row r="9" spans="1:2" x14ac:dyDescent="0.25">
      <c r="A9" t="s">
        <v>79</v>
      </c>
      <c r="B9" s="4">
        <v>8778</v>
      </c>
    </row>
    <row r="10" spans="1:2" x14ac:dyDescent="0.25">
      <c r="A10" t="s">
        <v>80</v>
      </c>
      <c r="B10" s="4">
        <v>8880</v>
      </c>
    </row>
    <row r="11" spans="1:2" x14ac:dyDescent="0.25">
      <c r="A11" t="s">
        <v>81</v>
      </c>
      <c r="B11" s="4">
        <v>9022</v>
      </c>
    </row>
    <row r="12" spans="1:2" x14ac:dyDescent="0.25">
      <c r="A12" t="s">
        <v>82</v>
      </c>
      <c r="B12" s="4">
        <v>9144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6"/>
  <sheetViews>
    <sheetView showGridLines="0" workbookViewId="0"/>
  </sheetViews>
  <sheetFormatPr defaultRowHeight="15" x14ac:dyDescent="0.25"/>
  <cols>
    <col min="1" max="1" width="19.85546875" customWidth="1"/>
    <col min="2" max="2" width="13" customWidth="1"/>
  </cols>
  <sheetData>
    <row r="1" spans="1:2" x14ac:dyDescent="0.25">
      <c r="A1" s="20" t="s">
        <v>83</v>
      </c>
      <c r="B1" s="21"/>
    </row>
    <row r="2" spans="1:2" x14ac:dyDescent="0.25">
      <c r="A2" s="22" t="s">
        <v>84</v>
      </c>
      <c r="B2" s="23">
        <v>3.048780487804878E-2</v>
      </c>
    </row>
    <row r="3" spans="1:2" x14ac:dyDescent="0.25">
      <c r="A3" s="22" t="s">
        <v>85</v>
      </c>
      <c r="B3" s="23">
        <v>4.878048780487805E-2</v>
      </c>
    </row>
    <row r="4" spans="1:2" x14ac:dyDescent="0.25">
      <c r="A4" s="22" t="s">
        <v>86</v>
      </c>
      <c r="B4" s="23">
        <v>0.24390243902439024</v>
      </c>
    </row>
    <row r="5" spans="1:2" x14ac:dyDescent="0.25">
      <c r="A5" s="22" t="s">
        <v>87</v>
      </c>
      <c r="B5" s="23">
        <v>0.41463414634146339</v>
      </c>
    </row>
    <row r="6" spans="1:2" x14ac:dyDescent="0.25">
      <c r="A6" s="22" t="s">
        <v>88</v>
      </c>
      <c r="B6" s="23">
        <v>0.26219512195121952</v>
      </c>
    </row>
    <row r="7" spans="1:2" x14ac:dyDescent="0.25">
      <c r="B7" s="24"/>
    </row>
    <row r="8" spans="1:2" x14ac:dyDescent="0.25">
      <c r="B8" s="24"/>
    </row>
    <row r="9" spans="1:2" x14ac:dyDescent="0.25">
      <c r="A9" s="25" t="s">
        <v>89</v>
      </c>
      <c r="B9" s="21"/>
    </row>
    <row r="10" spans="1:2" x14ac:dyDescent="0.25">
      <c r="A10" s="22" t="s">
        <v>90</v>
      </c>
      <c r="B10" s="23">
        <v>0.1524390243902439</v>
      </c>
    </row>
    <row r="11" spans="1:2" x14ac:dyDescent="0.25">
      <c r="A11" s="22" t="s">
        <v>91</v>
      </c>
      <c r="B11" s="23">
        <v>0.2073170731707317</v>
      </c>
    </row>
    <row r="12" spans="1:2" x14ac:dyDescent="0.25">
      <c r="A12" s="22" t="s">
        <v>92</v>
      </c>
      <c r="B12" s="23">
        <v>0.3048780487804878</v>
      </c>
    </row>
    <row r="13" spans="1:2" x14ac:dyDescent="0.25">
      <c r="A13" s="22" t="s">
        <v>93</v>
      </c>
      <c r="B13" s="23">
        <v>0.17073170731707318</v>
      </c>
    </row>
    <row r="14" spans="1:2" x14ac:dyDescent="0.25">
      <c r="A14" s="22" t="s">
        <v>94</v>
      </c>
      <c r="B14" s="23">
        <v>0.16463414634146342</v>
      </c>
    </row>
    <row r="15" spans="1:2" x14ac:dyDescent="0.25">
      <c r="A15" s="26"/>
      <c r="B15" s="24"/>
    </row>
    <row r="16" spans="1:2" x14ac:dyDescent="0.25">
      <c r="A16" s="26"/>
      <c r="B16" s="27"/>
    </row>
    <row r="17" spans="1:2" x14ac:dyDescent="0.25">
      <c r="A17" s="26"/>
      <c r="B17" s="27"/>
    </row>
    <row r="18" spans="1:2" x14ac:dyDescent="0.25">
      <c r="A18" s="26"/>
      <c r="B18" s="27"/>
    </row>
    <row r="19" spans="1:2" x14ac:dyDescent="0.25">
      <c r="A19" s="26"/>
      <c r="B19" s="27"/>
    </row>
    <row r="20" spans="1:2" x14ac:dyDescent="0.25">
      <c r="A20" s="26"/>
      <c r="B20" s="27"/>
    </row>
    <row r="21" spans="1:2" x14ac:dyDescent="0.25">
      <c r="A21" s="26"/>
      <c r="B21" s="27"/>
    </row>
    <row r="22" spans="1:2" x14ac:dyDescent="0.25">
      <c r="A22" s="26"/>
      <c r="B22" s="27"/>
    </row>
    <row r="23" spans="1:2" x14ac:dyDescent="0.25">
      <c r="A23" s="26"/>
      <c r="B23" s="27"/>
    </row>
    <row r="24" spans="1:2" x14ac:dyDescent="0.25">
      <c r="A24" s="26"/>
      <c r="B24" s="27"/>
    </row>
    <row r="25" spans="1:2" x14ac:dyDescent="0.25">
      <c r="A25" s="26"/>
      <c r="B25" s="27"/>
    </row>
    <row r="26" spans="1:2" x14ac:dyDescent="0.25">
      <c r="A26" s="26"/>
      <c r="B26" s="27"/>
    </row>
    <row r="27" spans="1:2" x14ac:dyDescent="0.25">
      <c r="A27" s="26"/>
      <c r="B27" s="27"/>
    </row>
    <row r="28" spans="1:2" x14ac:dyDescent="0.25">
      <c r="A28" s="26"/>
      <c r="B28" s="27"/>
    </row>
    <row r="29" spans="1:2" x14ac:dyDescent="0.25">
      <c r="A29" s="26"/>
      <c r="B29" s="27"/>
    </row>
    <row r="30" spans="1:2" x14ac:dyDescent="0.25">
      <c r="A30" s="26"/>
      <c r="B30" s="27"/>
    </row>
    <row r="31" spans="1:2" x14ac:dyDescent="0.25">
      <c r="A31" s="26"/>
      <c r="B31" s="27"/>
    </row>
    <row r="32" spans="1:2" x14ac:dyDescent="0.25">
      <c r="A32" s="26"/>
      <c r="B32" s="27"/>
    </row>
    <row r="33" spans="1:2" x14ac:dyDescent="0.25">
      <c r="A33" s="26"/>
      <c r="B33" s="27"/>
    </row>
    <row r="34" spans="1:2" x14ac:dyDescent="0.25">
      <c r="A34" s="26"/>
      <c r="B34" s="27"/>
    </row>
    <row r="35" spans="1:2" x14ac:dyDescent="0.25">
      <c r="A35" s="26"/>
      <c r="B35" s="27"/>
    </row>
    <row r="36" spans="1:2" x14ac:dyDescent="0.25">
      <c r="A36" s="26"/>
      <c r="B36" s="27"/>
    </row>
    <row r="37" spans="1:2" x14ac:dyDescent="0.25">
      <c r="A37" s="26"/>
      <c r="B37" s="27"/>
    </row>
    <row r="38" spans="1:2" x14ac:dyDescent="0.25">
      <c r="A38" s="26"/>
      <c r="B38" s="27"/>
    </row>
    <row r="39" spans="1:2" x14ac:dyDescent="0.25">
      <c r="A39" s="26"/>
      <c r="B39" s="27"/>
    </row>
    <row r="40" spans="1:2" x14ac:dyDescent="0.25">
      <c r="A40" s="26"/>
      <c r="B40" s="27"/>
    </row>
    <row r="41" spans="1:2" x14ac:dyDescent="0.25">
      <c r="A41" s="26"/>
      <c r="B41" s="27"/>
    </row>
    <row r="42" spans="1:2" x14ac:dyDescent="0.25">
      <c r="A42" s="26"/>
      <c r="B42" s="27"/>
    </row>
    <row r="43" spans="1:2" x14ac:dyDescent="0.25">
      <c r="A43" s="26"/>
      <c r="B43" s="27"/>
    </row>
    <row r="44" spans="1:2" x14ac:dyDescent="0.25">
      <c r="A44" s="26"/>
      <c r="B44" s="27"/>
    </row>
    <row r="45" spans="1:2" x14ac:dyDescent="0.25">
      <c r="A45" s="26"/>
      <c r="B45" s="27"/>
    </row>
    <row r="46" spans="1:2" x14ac:dyDescent="0.25">
      <c r="A46" s="26"/>
      <c r="B46" s="27"/>
    </row>
    <row r="47" spans="1:2" x14ac:dyDescent="0.25">
      <c r="A47" s="26"/>
      <c r="B47" s="27"/>
    </row>
    <row r="48" spans="1:2" x14ac:dyDescent="0.25">
      <c r="A48" s="26"/>
      <c r="B48" s="27"/>
    </row>
    <row r="49" spans="1:2" x14ac:dyDescent="0.25">
      <c r="A49" s="26"/>
      <c r="B49" s="27"/>
    </row>
    <row r="50" spans="1:2" x14ac:dyDescent="0.25">
      <c r="A50" s="26"/>
      <c r="B50" s="27"/>
    </row>
    <row r="51" spans="1:2" x14ac:dyDescent="0.25">
      <c r="A51" s="26"/>
      <c r="B51" s="27"/>
    </row>
    <row r="52" spans="1:2" x14ac:dyDescent="0.25">
      <c r="A52" s="26"/>
      <c r="B52" s="27"/>
    </row>
    <row r="53" spans="1:2" x14ac:dyDescent="0.25">
      <c r="A53" s="26"/>
      <c r="B53" s="27"/>
    </row>
    <row r="54" spans="1:2" x14ac:dyDescent="0.25">
      <c r="A54" s="26"/>
      <c r="B54" s="27"/>
    </row>
    <row r="55" spans="1:2" x14ac:dyDescent="0.25">
      <c r="A55" s="26"/>
      <c r="B55" s="27"/>
    </row>
    <row r="56" spans="1:2" x14ac:dyDescent="0.25">
      <c r="A56" s="26"/>
      <c r="B56" s="27"/>
    </row>
    <row r="57" spans="1:2" x14ac:dyDescent="0.25">
      <c r="A57" s="26"/>
      <c r="B57" s="27"/>
    </row>
    <row r="58" spans="1:2" x14ac:dyDescent="0.25">
      <c r="A58" s="26"/>
      <c r="B58" s="27"/>
    </row>
    <row r="59" spans="1:2" x14ac:dyDescent="0.25">
      <c r="A59" s="26"/>
      <c r="B59" s="27"/>
    </row>
    <row r="60" spans="1:2" x14ac:dyDescent="0.25">
      <c r="A60" s="26"/>
      <c r="B60" s="27"/>
    </row>
    <row r="61" spans="1:2" x14ac:dyDescent="0.25">
      <c r="A61" s="26"/>
      <c r="B61" s="27"/>
    </row>
    <row r="62" spans="1:2" x14ac:dyDescent="0.25">
      <c r="A62" s="26"/>
      <c r="B62" s="27"/>
    </row>
    <row r="63" spans="1:2" x14ac:dyDescent="0.25">
      <c r="A63" s="26"/>
      <c r="B63" s="27"/>
    </row>
    <row r="64" spans="1:2" x14ac:dyDescent="0.25">
      <c r="A64" s="26"/>
      <c r="B64" s="27"/>
    </row>
    <row r="65" spans="1:2" x14ac:dyDescent="0.25">
      <c r="A65" s="26"/>
      <c r="B65" s="27"/>
    </row>
    <row r="66" spans="1:2" x14ac:dyDescent="0.25">
      <c r="A66" s="26"/>
      <c r="B66" s="27"/>
    </row>
    <row r="67" spans="1:2" x14ac:dyDescent="0.25">
      <c r="A67" s="26"/>
      <c r="B67" s="27"/>
    </row>
    <row r="68" spans="1:2" x14ac:dyDescent="0.25">
      <c r="A68" s="26"/>
      <c r="B68" s="27"/>
    </row>
    <row r="69" spans="1:2" x14ac:dyDescent="0.25">
      <c r="A69" s="26"/>
      <c r="B69" s="27"/>
    </row>
    <row r="70" spans="1:2" x14ac:dyDescent="0.25">
      <c r="A70" s="26"/>
      <c r="B70" s="27"/>
    </row>
    <row r="71" spans="1:2" x14ac:dyDescent="0.25">
      <c r="A71" s="26"/>
      <c r="B71" s="27"/>
    </row>
    <row r="72" spans="1:2" x14ac:dyDescent="0.25">
      <c r="A72" s="26"/>
      <c r="B72" s="27"/>
    </row>
    <row r="73" spans="1:2" x14ac:dyDescent="0.25">
      <c r="A73" s="26"/>
      <c r="B73" s="27"/>
    </row>
    <row r="74" spans="1:2" x14ac:dyDescent="0.25">
      <c r="A74" s="26"/>
      <c r="B74" s="27"/>
    </row>
    <row r="75" spans="1:2" x14ac:dyDescent="0.25">
      <c r="A75" s="26"/>
      <c r="B75" s="27"/>
    </row>
    <row r="76" spans="1:2" x14ac:dyDescent="0.25">
      <c r="A76" s="26"/>
      <c r="B76" s="27"/>
    </row>
    <row r="77" spans="1:2" x14ac:dyDescent="0.25">
      <c r="A77" s="26"/>
      <c r="B77" s="27"/>
    </row>
    <row r="78" spans="1:2" x14ac:dyDescent="0.25">
      <c r="A78" s="26"/>
      <c r="B78" s="27"/>
    </row>
    <row r="79" spans="1:2" x14ac:dyDescent="0.25">
      <c r="A79" s="26"/>
      <c r="B79" s="27"/>
    </row>
    <row r="80" spans="1:2" x14ac:dyDescent="0.25">
      <c r="A80" s="26"/>
      <c r="B80" s="27"/>
    </row>
    <row r="81" spans="1:2" x14ac:dyDescent="0.25">
      <c r="A81" s="26"/>
      <c r="B81" s="27"/>
    </row>
    <row r="82" spans="1:2" x14ac:dyDescent="0.25">
      <c r="A82" s="26"/>
      <c r="B82" s="27"/>
    </row>
    <row r="83" spans="1:2" x14ac:dyDescent="0.25">
      <c r="A83" s="26"/>
      <c r="B83" s="27"/>
    </row>
    <row r="84" spans="1:2" x14ac:dyDescent="0.25">
      <c r="A84" s="26"/>
      <c r="B84" s="27"/>
    </row>
    <row r="85" spans="1:2" x14ac:dyDescent="0.25">
      <c r="A85" s="26"/>
      <c r="B85" s="27"/>
    </row>
    <row r="86" spans="1:2" x14ac:dyDescent="0.25">
      <c r="A86" s="26"/>
      <c r="B86" s="27"/>
    </row>
    <row r="87" spans="1:2" x14ac:dyDescent="0.25">
      <c r="A87" s="26"/>
      <c r="B87" s="27"/>
    </row>
    <row r="88" spans="1:2" x14ac:dyDescent="0.25">
      <c r="A88" s="26"/>
      <c r="B88" s="27"/>
    </row>
    <row r="89" spans="1:2" x14ac:dyDescent="0.25">
      <c r="A89" s="26"/>
      <c r="B89" s="27"/>
    </row>
    <row r="90" spans="1:2" x14ac:dyDescent="0.25">
      <c r="A90" s="26"/>
      <c r="B90" s="27"/>
    </row>
    <row r="91" spans="1:2" x14ac:dyDescent="0.25">
      <c r="A91" s="26"/>
      <c r="B91" s="27"/>
    </row>
    <row r="92" spans="1:2" x14ac:dyDescent="0.25">
      <c r="A92" s="26"/>
      <c r="B92" s="27"/>
    </row>
    <row r="93" spans="1:2" x14ac:dyDescent="0.25">
      <c r="A93" s="26"/>
      <c r="B93" s="27"/>
    </row>
    <row r="94" spans="1:2" x14ac:dyDescent="0.25">
      <c r="A94" s="26"/>
      <c r="B94" s="27"/>
    </row>
    <row r="95" spans="1:2" x14ac:dyDescent="0.25">
      <c r="A95" s="26"/>
      <c r="B95" s="27"/>
    </row>
    <row r="96" spans="1:2" x14ac:dyDescent="0.25">
      <c r="A96" s="26"/>
      <c r="B96" s="27"/>
    </row>
    <row r="97" spans="1:2" x14ac:dyDescent="0.25">
      <c r="A97" s="26"/>
      <c r="B97" s="27"/>
    </row>
    <row r="98" spans="1:2" x14ac:dyDescent="0.25">
      <c r="A98" s="26"/>
      <c r="B98" s="27"/>
    </row>
    <row r="99" spans="1:2" x14ac:dyDescent="0.25">
      <c r="A99" s="26"/>
      <c r="B99" s="27"/>
    </row>
    <row r="100" spans="1:2" x14ac:dyDescent="0.25">
      <c r="A100" s="26"/>
      <c r="B100" s="27"/>
    </row>
    <row r="101" spans="1:2" x14ac:dyDescent="0.25">
      <c r="A101" s="26"/>
      <c r="B101" s="27"/>
    </row>
    <row r="102" spans="1:2" x14ac:dyDescent="0.25">
      <c r="A102" s="26"/>
      <c r="B102" s="27"/>
    </row>
    <row r="103" spans="1:2" x14ac:dyDescent="0.25">
      <c r="A103" s="26"/>
      <c r="B103" s="27"/>
    </row>
    <row r="104" spans="1:2" x14ac:dyDescent="0.25">
      <c r="A104" s="26"/>
      <c r="B104" s="27"/>
    </row>
    <row r="105" spans="1:2" x14ac:dyDescent="0.25">
      <c r="A105" s="26"/>
      <c r="B105" s="27"/>
    </row>
    <row r="106" spans="1:2" x14ac:dyDescent="0.25">
      <c r="A106" s="26"/>
      <c r="B106" s="27"/>
    </row>
    <row r="107" spans="1:2" x14ac:dyDescent="0.25">
      <c r="A107" s="26"/>
      <c r="B107" s="27"/>
    </row>
    <row r="108" spans="1:2" x14ac:dyDescent="0.25">
      <c r="A108" s="26"/>
      <c r="B108" s="27"/>
    </row>
    <row r="109" spans="1:2" x14ac:dyDescent="0.25">
      <c r="A109" s="26"/>
      <c r="B109" s="27"/>
    </row>
    <row r="110" spans="1:2" x14ac:dyDescent="0.25">
      <c r="A110" s="26"/>
      <c r="B110" s="27"/>
    </row>
    <row r="111" spans="1:2" x14ac:dyDescent="0.25">
      <c r="A111" s="26"/>
      <c r="B111" s="27"/>
    </row>
    <row r="112" spans="1:2" x14ac:dyDescent="0.25">
      <c r="A112" s="26"/>
      <c r="B112" s="27"/>
    </row>
    <row r="113" spans="1:2" x14ac:dyDescent="0.25">
      <c r="A113" s="26"/>
      <c r="B113" s="27"/>
    </row>
    <row r="114" spans="1:2" x14ac:dyDescent="0.25">
      <c r="A114" s="26"/>
      <c r="B114" s="27"/>
    </row>
    <row r="115" spans="1:2" x14ac:dyDescent="0.25">
      <c r="A115" s="26"/>
      <c r="B115" s="27"/>
    </row>
    <row r="116" spans="1:2" x14ac:dyDescent="0.25">
      <c r="A116" s="26"/>
      <c r="B116" s="27"/>
    </row>
    <row r="117" spans="1:2" x14ac:dyDescent="0.25">
      <c r="A117" s="26"/>
      <c r="B117" s="27"/>
    </row>
    <row r="118" spans="1:2" x14ac:dyDescent="0.25">
      <c r="A118" s="26"/>
      <c r="B118" s="27"/>
    </row>
    <row r="119" spans="1:2" x14ac:dyDescent="0.25">
      <c r="A119" s="26"/>
      <c r="B119" s="27"/>
    </row>
    <row r="120" spans="1:2" x14ac:dyDescent="0.25">
      <c r="A120" s="26"/>
      <c r="B120" s="27"/>
    </row>
    <row r="121" spans="1:2" x14ac:dyDescent="0.25">
      <c r="A121" s="26"/>
      <c r="B121" s="27"/>
    </row>
    <row r="122" spans="1:2" x14ac:dyDescent="0.25">
      <c r="A122" s="26"/>
      <c r="B122" s="27"/>
    </row>
    <row r="123" spans="1:2" x14ac:dyDescent="0.25">
      <c r="A123" s="26"/>
      <c r="B123" s="27"/>
    </row>
    <row r="124" spans="1:2" x14ac:dyDescent="0.25">
      <c r="A124" s="26"/>
      <c r="B124" s="27"/>
    </row>
    <row r="125" spans="1:2" x14ac:dyDescent="0.25">
      <c r="A125" s="26"/>
      <c r="B125" s="27"/>
    </row>
    <row r="126" spans="1:2" x14ac:dyDescent="0.25">
      <c r="A126" s="26"/>
      <c r="B126" s="27"/>
    </row>
    <row r="127" spans="1:2" x14ac:dyDescent="0.25">
      <c r="A127" s="26"/>
      <c r="B127" s="27"/>
    </row>
    <row r="128" spans="1:2" x14ac:dyDescent="0.25">
      <c r="A128" s="26"/>
      <c r="B128" s="27"/>
    </row>
    <row r="129" spans="1:2" x14ac:dyDescent="0.25">
      <c r="A129" s="26"/>
      <c r="B129" s="27"/>
    </row>
    <row r="130" spans="1:2" x14ac:dyDescent="0.25">
      <c r="A130" s="26"/>
      <c r="B130" s="27"/>
    </row>
    <row r="131" spans="1:2" x14ac:dyDescent="0.25">
      <c r="A131" s="26"/>
      <c r="B131" s="27"/>
    </row>
    <row r="132" spans="1:2" x14ac:dyDescent="0.25">
      <c r="A132" s="26"/>
      <c r="B132" s="27"/>
    </row>
    <row r="133" spans="1:2" x14ac:dyDescent="0.25">
      <c r="A133" s="26"/>
      <c r="B133" s="27"/>
    </row>
    <row r="134" spans="1:2" x14ac:dyDescent="0.25">
      <c r="A134" s="26"/>
      <c r="B134" s="27"/>
    </row>
    <row r="135" spans="1:2" x14ac:dyDescent="0.25">
      <c r="A135" s="26"/>
      <c r="B135" s="27"/>
    </row>
    <row r="136" spans="1:2" x14ac:dyDescent="0.25">
      <c r="A136" s="26"/>
      <c r="B136" s="27"/>
    </row>
    <row r="137" spans="1:2" x14ac:dyDescent="0.25">
      <c r="A137" s="26"/>
      <c r="B137" s="27"/>
    </row>
    <row r="138" spans="1:2" x14ac:dyDescent="0.25">
      <c r="A138" s="26"/>
      <c r="B138" s="27"/>
    </row>
    <row r="139" spans="1:2" x14ac:dyDescent="0.25">
      <c r="A139" s="26"/>
      <c r="B139" s="27"/>
    </row>
    <row r="140" spans="1:2" x14ac:dyDescent="0.25">
      <c r="A140" s="26"/>
      <c r="B140" s="27"/>
    </row>
    <row r="141" spans="1:2" x14ac:dyDescent="0.25">
      <c r="A141" s="26"/>
      <c r="B141" s="27"/>
    </row>
    <row r="142" spans="1:2" x14ac:dyDescent="0.25">
      <c r="A142" s="26"/>
      <c r="B142" s="27"/>
    </row>
    <row r="143" spans="1:2" x14ac:dyDescent="0.25">
      <c r="A143" s="26"/>
      <c r="B143" s="27"/>
    </row>
    <row r="144" spans="1:2" x14ac:dyDescent="0.25">
      <c r="A144" s="26"/>
      <c r="B144" s="27"/>
    </row>
    <row r="145" spans="1:2" x14ac:dyDescent="0.25">
      <c r="A145" s="26"/>
      <c r="B145" s="27"/>
    </row>
    <row r="146" spans="1:2" x14ac:dyDescent="0.25">
      <c r="A146" s="26"/>
      <c r="B146" s="27"/>
    </row>
    <row r="147" spans="1:2" x14ac:dyDescent="0.25">
      <c r="A147" s="26"/>
      <c r="B147" s="27"/>
    </row>
    <row r="148" spans="1:2" x14ac:dyDescent="0.25">
      <c r="A148" s="26"/>
      <c r="B148" s="27"/>
    </row>
    <row r="149" spans="1:2" x14ac:dyDescent="0.25">
      <c r="A149" s="26"/>
      <c r="B149" s="27"/>
    </row>
    <row r="150" spans="1:2" x14ac:dyDescent="0.25">
      <c r="A150" s="26"/>
      <c r="B150" s="27"/>
    </row>
    <row r="151" spans="1:2" x14ac:dyDescent="0.25">
      <c r="A151" s="26"/>
      <c r="B151" s="27"/>
    </row>
    <row r="152" spans="1:2" x14ac:dyDescent="0.25">
      <c r="A152" s="26"/>
      <c r="B152" s="27"/>
    </row>
    <row r="153" spans="1:2" x14ac:dyDescent="0.25">
      <c r="A153" s="26"/>
      <c r="B153" s="27"/>
    </row>
    <row r="154" spans="1:2" x14ac:dyDescent="0.25">
      <c r="A154" s="26"/>
      <c r="B154" s="27"/>
    </row>
    <row r="155" spans="1:2" x14ac:dyDescent="0.25">
      <c r="A155" s="26"/>
      <c r="B155" s="27"/>
    </row>
    <row r="156" spans="1:2" x14ac:dyDescent="0.25">
      <c r="A156" s="26"/>
      <c r="B156" s="27"/>
    </row>
    <row r="157" spans="1:2" x14ac:dyDescent="0.25">
      <c r="A157" s="26"/>
      <c r="B157" s="27"/>
    </row>
    <row r="158" spans="1:2" x14ac:dyDescent="0.25">
      <c r="A158" s="26"/>
      <c r="B158" s="27"/>
    </row>
    <row r="159" spans="1:2" x14ac:dyDescent="0.25">
      <c r="A159" s="26"/>
      <c r="B159" s="27"/>
    </row>
    <row r="160" spans="1:2" x14ac:dyDescent="0.25">
      <c r="A160" s="26"/>
      <c r="B160" s="27"/>
    </row>
    <row r="161" spans="1:2" x14ac:dyDescent="0.25">
      <c r="A161" s="26"/>
      <c r="B161" s="27"/>
    </row>
    <row r="162" spans="1:2" x14ac:dyDescent="0.25">
      <c r="A162" s="26"/>
      <c r="B162" s="27"/>
    </row>
    <row r="163" spans="1:2" x14ac:dyDescent="0.25">
      <c r="A163" s="26"/>
      <c r="B163" s="27"/>
    </row>
    <row r="164" spans="1:2" x14ac:dyDescent="0.25">
      <c r="A164" s="26"/>
      <c r="B164" s="27"/>
    </row>
    <row r="165" spans="1:2" x14ac:dyDescent="0.25">
      <c r="A165" s="26"/>
      <c r="B165" s="27"/>
    </row>
    <row r="166" spans="1:2" x14ac:dyDescent="0.25">
      <c r="A166" s="26"/>
      <c r="B166" s="27"/>
    </row>
    <row r="167" spans="1:2" x14ac:dyDescent="0.25">
      <c r="A167" s="26"/>
      <c r="B167" s="27"/>
    </row>
    <row r="168" spans="1:2" x14ac:dyDescent="0.25">
      <c r="A168" s="26"/>
      <c r="B168" s="27"/>
    </row>
    <row r="169" spans="1:2" x14ac:dyDescent="0.25">
      <c r="A169" s="26"/>
      <c r="B169" s="27"/>
    </row>
    <row r="170" spans="1:2" x14ac:dyDescent="0.25">
      <c r="A170" s="26"/>
      <c r="B170" s="27"/>
    </row>
    <row r="171" spans="1:2" x14ac:dyDescent="0.25">
      <c r="A171" s="26"/>
      <c r="B171" s="27"/>
    </row>
    <row r="172" spans="1:2" x14ac:dyDescent="0.25">
      <c r="A172" s="26"/>
      <c r="B172" s="27"/>
    </row>
    <row r="173" spans="1:2" x14ac:dyDescent="0.25">
      <c r="A173" s="26"/>
      <c r="B173" s="27"/>
    </row>
    <row r="174" spans="1:2" x14ac:dyDescent="0.25">
      <c r="A174" s="26"/>
      <c r="B174" s="27"/>
    </row>
    <row r="175" spans="1:2" x14ac:dyDescent="0.25">
      <c r="A175" s="26"/>
      <c r="B175" s="27"/>
    </row>
    <row r="176" spans="1:2" x14ac:dyDescent="0.25">
      <c r="A176" s="26"/>
      <c r="B176" s="27"/>
    </row>
    <row r="177" spans="1:2" x14ac:dyDescent="0.25">
      <c r="A177" s="26"/>
      <c r="B177" s="27"/>
    </row>
    <row r="178" spans="1:2" x14ac:dyDescent="0.25">
      <c r="A178" s="26"/>
      <c r="B178" s="27"/>
    </row>
    <row r="179" spans="1:2" x14ac:dyDescent="0.25">
      <c r="A179" s="26"/>
      <c r="B179" s="27"/>
    </row>
    <row r="180" spans="1:2" x14ac:dyDescent="0.25">
      <c r="A180" s="26"/>
      <c r="B180" s="27"/>
    </row>
    <row r="181" spans="1:2" x14ac:dyDescent="0.25">
      <c r="A181" s="26"/>
      <c r="B181" s="27"/>
    </row>
    <row r="182" spans="1:2" x14ac:dyDescent="0.25">
      <c r="A182" s="26"/>
      <c r="B182" s="27"/>
    </row>
    <row r="183" spans="1:2" x14ac:dyDescent="0.25">
      <c r="A183" s="26"/>
      <c r="B183" s="27"/>
    </row>
    <row r="184" spans="1:2" x14ac:dyDescent="0.25">
      <c r="A184" s="26"/>
      <c r="B184" s="27"/>
    </row>
    <row r="185" spans="1:2" x14ac:dyDescent="0.25">
      <c r="A185" s="26"/>
      <c r="B185" s="27"/>
    </row>
    <row r="186" spans="1:2" x14ac:dyDescent="0.25">
      <c r="A186" s="26"/>
      <c r="B186" s="27"/>
    </row>
    <row r="187" spans="1:2" x14ac:dyDescent="0.25">
      <c r="A187" s="26"/>
      <c r="B187" s="27"/>
    </row>
    <row r="188" spans="1:2" x14ac:dyDescent="0.25">
      <c r="A188" s="26"/>
      <c r="B188" s="27"/>
    </row>
    <row r="189" spans="1:2" x14ac:dyDescent="0.25">
      <c r="A189" s="26"/>
      <c r="B189" s="27"/>
    </row>
    <row r="190" spans="1:2" x14ac:dyDescent="0.25">
      <c r="A190" s="26"/>
      <c r="B190" s="27"/>
    </row>
    <row r="191" spans="1:2" x14ac:dyDescent="0.25">
      <c r="A191" s="26"/>
      <c r="B191" s="27"/>
    </row>
    <row r="192" spans="1:2" x14ac:dyDescent="0.25">
      <c r="A192" s="26"/>
      <c r="B192" s="27"/>
    </row>
    <row r="193" spans="1:2" x14ac:dyDescent="0.25">
      <c r="A193" s="26"/>
      <c r="B193" s="27"/>
    </row>
    <row r="194" spans="1:2" x14ac:dyDescent="0.25">
      <c r="A194" s="26"/>
      <c r="B194" s="27"/>
    </row>
    <row r="195" spans="1:2" x14ac:dyDescent="0.25">
      <c r="A195" s="26"/>
      <c r="B195" s="27"/>
    </row>
    <row r="196" spans="1:2" x14ac:dyDescent="0.25">
      <c r="A196" s="26"/>
      <c r="B196" s="27"/>
    </row>
    <row r="197" spans="1:2" x14ac:dyDescent="0.25">
      <c r="A197" s="26"/>
      <c r="B197" s="27"/>
    </row>
    <row r="198" spans="1:2" x14ac:dyDescent="0.25">
      <c r="A198" s="26"/>
      <c r="B198" s="27"/>
    </row>
    <row r="199" spans="1:2" x14ac:dyDescent="0.25">
      <c r="A199" s="26"/>
      <c r="B199" s="27"/>
    </row>
    <row r="200" spans="1:2" x14ac:dyDescent="0.25">
      <c r="A200" s="26"/>
      <c r="B200" s="27"/>
    </row>
    <row r="201" spans="1:2" x14ac:dyDescent="0.25">
      <c r="A201" s="26"/>
      <c r="B201" s="27"/>
    </row>
    <row r="202" spans="1:2" x14ac:dyDescent="0.25">
      <c r="A202" s="26"/>
      <c r="B202" s="27"/>
    </row>
    <row r="203" spans="1:2" x14ac:dyDescent="0.25">
      <c r="A203" s="26"/>
      <c r="B203" s="27"/>
    </row>
    <row r="204" spans="1:2" x14ac:dyDescent="0.25">
      <c r="A204" s="26"/>
      <c r="B204" s="27"/>
    </row>
    <row r="205" spans="1:2" x14ac:dyDescent="0.25">
      <c r="A205" s="26"/>
      <c r="B205" s="27"/>
    </row>
    <row r="206" spans="1:2" x14ac:dyDescent="0.25">
      <c r="A206" s="26"/>
      <c r="B206" s="27"/>
    </row>
    <row r="207" spans="1:2" x14ac:dyDescent="0.25">
      <c r="A207" s="26"/>
      <c r="B207" s="27"/>
    </row>
    <row r="208" spans="1:2" x14ac:dyDescent="0.25">
      <c r="A208" s="26"/>
      <c r="B208" s="27"/>
    </row>
    <row r="209" spans="1:2" x14ac:dyDescent="0.25">
      <c r="A209" s="26"/>
      <c r="B209" s="27"/>
    </row>
    <row r="210" spans="1:2" x14ac:dyDescent="0.25">
      <c r="A210" s="26"/>
      <c r="B210" s="27"/>
    </row>
    <row r="211" spans="1:2" x14ac:dyDescent="0.25">
      <c r="A211" s="26"/>
      <c r="B211" s="27"/>
    </row>
    <row r="212" spans="1:2" x14ac:dyDescent="0.25">
      <c r="A212" s="26"/>
      <c r="B212" s="27"/>
    </row>
    <row r="213" spans="1:2" x14ac:dyDescent="0.25">
      <c r="A213" s="26"/>
      <c r="B213" s="27"/>
    </row>
    <row r="214" spans="1:2" x14ac:dyDescent="0.25">
      <c r="A214" s="26"/>
      <c r="B214" s="27"/>
    </row>
    <row r="215" spans="1:2" x14ac:dyDescent="0.25">
      <c r="A215" s="26"/>
      <c r="B215" s="27"/>
    </row>
    <row r="216" spans="1:2" x14ac:dyDescent="0.25">
      <c r="A216" s="26"/>
      <c r="B216" s="27"/>
    </row>
    <row r="217" spans="1:2" x14ac:dyDescent="0.25">
      <c r="A217" s="26"/>
      <c r="B217" s="27"/>
    </row>
    <row r="218" spans="1:2" x14ac:dyDescent="0.25">
      <c r="A218" s="26"/>
      <c r="B218" s="27"/>
    </row>
    <row r="219" spans="1:2" x14ac:dyDescent="0.25">
      <c r="A219" s="26"/>
      <c r="B219" s="27"/>
    </row>
    <row r="220" spans="1:2" x14ac:dyDescent="0.25">
      <c r="A220" s="26"/>
      <c r="B220" s="27"/>
    </row>
    <row r="221" spans="1:2" x14ac:dyDescent="0.25">
      <c r="A221" s="26"/>
      <c r="B221" s="27"/>
    </row>
    <row r="222" spans="1:2" x14ac:dyDescent="0.25">
      <c r="A222" s="26"/>
      <c r="B222" s="27"/>
    </row>
    <row r="223" spans="1:2" x14ac:dyDescent="0.25">
      <c r="A223" s="26"/>
      <c r="B223" s="27"/>
    </row>
    <row r="224" spans="1:2" x14ac:dyDescent="0.25">
      <c r="A224" s="26"/>
      <c r="B224" s="27"/>
    </row>
    <row r="225" spans="1:2" x14ac:dyDescent="0.25">
      <c r="A225" s="26"/>
      <c r="B225" s="27"/>
    </row>
    <row r="226" spans="1:2" x14ac:dyDescent="0.25">
      <c r="A226" s="26"/>
      <c r="B226" s="27"/>
    </row>
    <row r="227" spans="1:2" x14ac:dyDescent="0.25">
      <c r="A227" s="26"/>
      <c r="B227" s="27"/>
    </row>
    <row r="228" spans="1:2" x14ac:dyDescent="0.25">
      <c r="A228" s="26"/>
      <c r="B228" s="27"/>
    </row>
    <row r="229" spans="1:2" x14ac:dyDescent="0.25">
      <c r="A229" s="26"/>
      <c r="B229" s="27"/>
    </row>
    <row r="230" spans="1:2" x14ac:dyDescent="0.25">
      <c r="A230" s="26"/>
      <c r="B230" s="27"/>
    </row>
    <row r="231" spans="1:2" x14ac:dyDescent="0.25">
      <c r="A231" s="26"/>
      <c r="B231" s="27"/>
    </row>
    <row r="232" spans="1:2" x14ac:dyDescent="0.25">
      <c r="A232" s="26"/>
      <c r="B232" s="27"/>
    </row>
    <row r="233" spans="1:2" x14ac:dyDescent="0.25">
      <c r="A233" s="26"/>
      <c r="B233" s="27"/>
    </row>
    <row r="234" spans="1:2" x14ac:dyDescent="0.25">
      <c r="A234" s="26"/>
      <c r="B234" s="27"/>
    </row>
    <row r="235" spans="1:2" x14ac:dyDescent="0.25">
      <c r="A235" s="26"/>
      <c r="B235" s="27"/>
    </row>
    <row r="236" spans="1:2" x14ac:dyDescent="0.25">
      <c r="A236" s="26"/>
      <c r="B236" s="27"/>
    </row>
    <row r="237" spans="1:2" x14ac:dyDescent="0.25">
      <c r="A237" s="26"/>
      <c r="B237" s="27"/>
    </row>
    <row r="238" spans="1:2" x14ac:dyDescent="0.25">
      <c r="A238" s="26"/>
      <c r="B238" s="27"/>
    </row>
    <row r="239" spans="1:2" x14ac:dyDescent="0.25">
      <c r="A239" s="26"/>
      <c r="B239" s="27"/>
    </row>
    <row r="240" spans="1:2" x14ac:dyDescent="0.25">
      <c r="A240" s="26"/>
      <c r="B240" s="27"/>
    </row>
    <row r="241" spans="1:2" x14ac:dyDescent="0.25">
      <c r="A241" s="26"/>
      <c r="B241" s="27"/>
    </row>
    <row r="242" spans="1:2" x14ac:dyDescent="0.25">
      <c r="A242" s="26"/>
      <c r="B242" s="27"/>
    </row>
    <row r="243" spans="1:2" x14ac:dyDescent="0.25">
      <c r="A243" s="26"/>
      <c r="B243" s="27"/>
    </row>
    <row r="244" spans="1:2" x14ac:dyDescent="0.25">
      <c r="A244" s="26"/>
      <c r="B244" s="27"/>
    </row>
    <row r="245" spans="1:2" x14ac:dyDescent="0.25">
      <c r="A245" s="26"/>
      <c r="B245" s="27"/>
    </row>
    <row r="246" spans="1:2" x14ac:dyDescent="0.25">
      <c r="A246" s="26"/>
      <c r="B246" s="27"/>
    </row>
    <row r="247" spans="1:2" x14ac:dyDescent="0.25">
      <c r="A247" s="26"/>
      <c r="B247" s="27"/>
    </row>
    <row r="248" spans="1:2" x14ac:dyDescent="0.25">
      <c r="A248" s="26"/>
      <c r="B248" s="27"/>
    </row>
    <row r="249" spans="1:2" x14ac:dyDescent="0.25">
      <c r="A249" s="26"/>
      <c r="B249" s="27"/>
    </row>
    <row r="250" spans="1:2" x14ac:dyDescent="0.25">
      <c r="A250" s="26"/>
      <c r="B250" s="27"/>
    </row>
    <row r="251" spans="1:2" x14ac:dyDescent="0.25">
      <c r="A251" s="26"/>
      <c r="B251" s="27"/>
    </row>
    <row r="252" spans="1:2" x14ac:dyDescent="0.25">
      <c r="A252" s="26"/>
      <c r="B252" s="27"/>
    </row>
    <row r="253" spans="1:2" x14ac:dyDescent="0.25">
      <c r="A253" s="26"/>
      <c r="B253" s="27"/>
    </row>
    <row r="254" spans="1:2" x14ac:dyDescent="0.25">
      <c r="A254" s="26"/>
      <c r="B254" s="27"/>
    </row>
    <row r="255" spans="1:2" x14ac:dyDescent="0.25">
      <c r="A255" s="26"/>
      <c r="B255" s="27"/>
    </row>
    <row r="256" spans="1:2" x14ac:dyDescent="0.25">
      <c r="A256" s="26"/>
      <c r="B256" s="27"/>
    </row>
    <row r="257" spans="1:2" x14ac:dyDescent="0.25">
      <c r="A257" s="26"/>
      <c r="B257" s="27"/>
    </row>
    <row r="258" spans="1:2" x14ac:dyDescent="0.25">
      <c r="A258" s="26"/>
      <c r="B258" s="27"/>
    </row>
    <row r="259" spans="1:2" x14ac:dyDescent="0.25">
      <c r="A259" s="26"/>
      <c r="B259" s="27"/>
    </row>
    <row r="260" spans="1:2" x14ac:dyDescent="0.25">
      <c r="A260" s="26"/>
      <c r="B260" s="27"/>
    </row>
    <row r="261" spans="1:2" x14ac:dyDescent="0.25">
      <c r="A261" s="26"/>
      <c r="B261" s="27"/>
    </row>
    <row r="262" spans="1:2" x14ac:dyDescent="0.25">
      <c r="A262" s="26"/>
      <c r="B262" s="27"/>
    </row>
    <row r="263" spans="1:2" x14ac:dyDescent="0.25">
      <c r="A263" s="26"/>
      <c r="B263" s="27"/>
    </row>
    <row r="264" spans="1:2" x14ac:dyDescent="0.25">
      <c r="A264" s="26"/>
      <c r="B264" s="27"/>
    </row>
    <row r="265" spans="1:2" x14ac:dyDescent="0.25">
      <c r="A265" s="26"/>
      <c r="B265" s="27"/>
    </row>
    <row r="266" spans="1:2" x14ac:dyDescent="0.25">
      <c r="A266" s="26"/>
      <c r="B266" s="27"/>
    </row>
    <row r="267" spans="1:2" x14ac:dyDescent="0.25">
      <c r="A267" s="26"/>
      <c r="B267" s="27"/>
    </row>
    <row r="268" spans="1:2" x14ac:dyDescent="0.25">
      <c r="A268" s="26"/>
      <c r="B268" s="27"/>
    </row>
    <row r="269" spans="1:2" x14ac:dyDescent="0.25">
      <c r="A269" s="26"/>
      <c r="B269" s="27"/>
    </row>
    <row r="270" spans="1:2" x14ac:dyDescent="0.25">
      <c r="A270" s="26"/>
      <c r="B270" s="27"/>
    </row>
    <row r="271" spans="1:2" x14ac:dyDescent="0.25">
      <c r="A271" s="26"/>
      <c r="B271" s="27"/>
    </row>
    <row r="272" spans="1:2" x14ac:dyDescent="0.25">
      <c r="A272" s="26"/>
      <c r="B272" s="27"/>
    </row>
    <row r="273" spans="1:2" x14ac:dyDescent="0.25">
      <c r="A273" s="26"/>
      <c r="B273" s="27"/>
    </row>
    <row r="274" spans="1:2" x14ac:dyDescent="0.25">
      <c r="A274" s="26"/>
      <c r="B274" s="27"/>
    </row>
    <row r="275" spans="1:2" x14ac:dyDescent="0.25">
      <c r="A275" s="26"/>
      <c r="B275" s="27"/>
    </row>
    <row r="276" spans="1:2" x14ac:dyDescent="0.25">
      <c r="A276" s="26"/>
      <c r="B276" s="27"/>
    </row>
    <row r="277" spans="1:2" x14ac:dyDescent="0.25">
      <c r="A277" s="26"/>
      <c r="B277" s="27"/>
    </row>
    <row r="278" spans="1:2" x14ac:dyDescent="0.25">
      <c r="A278" s="26"/>
      <c r="B278" s="27"/>
    </row>
    <row r="279" spans="1:2" x14ac:dyDescent="0.25">
      <c r="A279" s="26"/>
      <c r="B279" s="27"/>
    </row>
    <row r="280" spans="1:2" x14ac:dyDescent="0.25">
      <c r="A280" s="26"/>
      <c r="B280" s="27"/>
    </row>
    <row r="281" spans="1:2" x14ac:dyDescent="0.25">
      <c r="A281" s="26"/>
      <c r="B281" s="27"/>
    </row>
    <row r="282" spans="1:2" x14ac:dyDescent="0.25">
      <c r="A282" s="26"/>
      <c r="B282" s="27"/>
    </row>
    <row r="283" spans="1:2" x14ac:dyDescent="0.25">
      <c r="A283" s="26"/>
      <c r="B283" s="27"/>
    </row>
    <row r="284" spans="1:2" x14ac:dyDescent="0.25">
      <c r="A284" s="26"/>
      <c r="B284" s="27"/>
    </row>
    <row r="285" spans="1:2" x14ac:dyDescent="0.25">
      <c r="A285" s="26"/>
      <c r="B285" s="27"/>
    </row>
    <row r="286" spans="1:2" x14ac:dyDescent="0.25">
      <c r="A286" s="26"/>
      <c r="B286" s="27"/>
    </row>
    <row r="287" spans="1:2" x14ac:dyDescent="0.25">
      <c r="A287" s="26"/>
      <c r="B287" s="27"/>
    </row>
    <row r="288" spans="1:2" x14ac:dyDescent="0.25">
      <c r="A288" s="26"/>
      <c r="B288" s="27"/>
    </row>
    <row r="289" spans="1:2" x14ac:dyDescent="0.25">
      <c r="A289" s="26"/>
      <c r="B289" s="27"/>
    </row>
    <row r="290" spans="1:2" x14ac:dyDescent="0.25">
      <c r="A290" s="26"/>
      <c r="B290" s="27"/>
    </row>
    <row r="291" spans="1:2" x14ac:dyDescent="0.25">
      <c r="A291" s="26"/>
      <c r="B291" s="27"/>
    </row>
    <row r="292" spans="1:2" x14ac:dyDescent="0.25">
      <c r="A292" s="26"/>
      <c r="B292" s="27"/>
    </row>
    <row r="293" spans="1:2" x14ac:dyDescent="0.25">
      <c r="A293" s="26"/>
      <c r="B293" s="27"/>
    </row>
    <row r="294" spans="1:2" x14ac:dyDescent="0.25">
      <c r="A294" s="26"/>
      <c r="B294" s="27"/>
    </row>
    <row r="295" spans="1:2" x14ac:dyDescent="0.25">
      <c r="A295" s="26"/>
      <c r="B295" s="27"/>
    </row>
    <row r="296" spans="1:2" x14ac:dyDescent="0.25">
      <c r="A296" s="26"/>
      <c r="B296" s="27"/>
    </row>
    <row r="297" spans="1:2" x14ac:dyDescent="0.25">
      <c r="A297" s="26"/>
      <c r="B297" s="27"/>
    </row>
    <row r="298" spans="1:2" x14ac:dyDescent="0.25">
      <c r="A298" s="26"/>
      <c r="B298" s="27"/>
    </row>
    <row r="299" spans="1:2" x14ac:dyDescent="0.25">
      <c r="A299" s="26"/>
      <c r="B299" s="27"/>
    </row>
    <row r="300" spans="1:2" x14ac:dyDescent="0.25">
      <c r="A300" s="26"/>
      <c r="B300" s="27"/>
    </row>
    <row r="301" spans="1:2" x14ac:dyDescent="0.25">
      <c r="A301" s="26"/>
      <c r="B301" s="27"/>
    </row>
    <row r="302" spans="1:2" x14ac:dyDescent="0.25">
      <c r="A302" s="26"/>
      <c r="B302" s="27"/>
    </row>
    <row r="303" spans="1:2" x14ac:dyDescent="0.25">
      <c r="A303" s="26"/>
      <c r="B303" s="27"/>
    </row>
    <row r="304" spans="1:2" x14ac:dyDescent="0.25">
      <c r="A304" s="26"/>
      <c r="B304" s="27"/>
    </row>
    <row r="305" spans="1:2" x14ac:dyDescent="0.25">
      <c r="A305" s="26"/>
      <c r="B305" s="27"/>
    </row>
    <row r="306" spans="1:2" x14ac:dyDescent="0.25">
      <c r="A306" s="26"/>
      <c r="B306" s="27"/>
    </row>
    <row r="307" spans="1:2" x14ac:dyDescent="0.25">
      <c r="A307" s="26"/>
      <c r="B307" s="27"/>
    </row>
    <row r="308" spans="1:2" x14ac:dyDescent="0.25">
      <c r="A308" s="26"/>
      <c r="B308" s="27"/>
    </row>
    <row r="309" spans="1:2" x14ac:dyDescent="0.25">
      <c r="A309" s="26"/>
      <c r="B309" s="27"/>
    </row>
    <row r="310" spans="1:2" x14ac:dyDescent="0.25">
      <c r="A310" s="26"/>
      <c r="B310" s="27"/>
    </row>
    <row r="311" spans="1:2" x14ac:dyDescent="0.25">
      <c r="A311" s="26"/>
      <c r="B311" s="27"/>
    </row>
    <row r="312" spans="1:2" x14ac:dyDescent="0.25">
      <c r="A312" s="26"/>
      <c r="B312" s="27"/>
    </row>
    <row r="313" spans="1:2" x14ac:dyDescent="0.25">
      <c r="A313" s="26"/>
      <c r="B313" s="27"/>
    </row>
    <row r="314" spans="1:2" x14ac:dyDescent="0.25">
      <c r="A314" s="26"/>
      <c r="B314" s="27"/>
    </row>
    <row r="315" spans="1:2" x14ac:dyDescent="0.25">
      <c r="A315" s="26"/>
      <c r="B315" s="27"/>
    </row>
    <row r="316" spans="1:2" x14ac:dyDescent="0.25">
      <c r="A316" s="26"/>
      <c r="B316" s="27"/>
    </row>
    <row r="317" spans="1:2" x14ac:dyDescent="0.25">
      <c r="A317" s="26"/>
      <c r="B317" s="27"/>
    </row>
    <row r="318" spans="1:2" x14ac:dyDescent="0.25">
      <c r="A318" s="26"/>
      <c r="B318" s="27"/>
    </row>
    <row r="319" spans="1:2" x14ac:dyDescent="0.25">
      <c r="A319" s="26"/>
      <c r="B319" s="27"/>
    </row>
    <row r="320" spans="1:2" x14ac:dyDescent="0.25">
      <c r="A320" s="26"/>
      <c r="B320" s="27"/>
    </row>
    <row r="321" spans="1:2" x14ac:dyDescent="0.25">
      <c r="A321" s="26"/>
      <c r="B321" s="27"/>
    </row>
    <row r="322" spans="1:2" x14ac:dyDescent="0.25">
      <c r="A322" s="26"/>
      <c r="B322" s="27"/>
    </row>
    <row r="323" spans="1:2" x14ac:dyDescent="0.25">
      <c r="A323" s="26"/>
      <c r="B323" s="27"/>
    </row>
    <row r="324" spans="1:2" x14ac:dyDescent="0.25">
      <c r="A324" s="26"/>
      <c r="B324" s="27"/>
    </row>
    <row r="325" spans="1:2" x14ac:dyDescent="0.25">
      <c r="A325" s="26"/>
      <c r="B325" s="27"/>
    </row>
    <row r="326" spans="1:2" x14ac:dyDescent="0.25">
      <c r="A326" s="26"/>
      <c r="B326" s="27"/>
    </row>
    <row r="327" spans="1:2" x14ac:dyDescent="0.25">
      <c r="A327" s="26"/>
      <c r="B327" s="27"/>
    </row>
    <row r="328" spans="1:2" x14ac:dyDescent="0.25">
      <c r="A328" s="26"/>
      <c r="B328" s="27"/>
    </row>
    <row r="329" spans="1:2" x14ac:dyDescent="0.25">
      <c r="A329" s="26"/>
      <c r="B329" s="27"/>
    </row>
    <row r="330" spans="1:2" x14ac:dyDescent="0.25">
      <c r="A330" s="26"/>
      <c r="B330" s="27"/>
    </row>
    <row r="331" spans="1:2" x14ac:dyDescent="0.25">
      <c r="A331" s="26"/>
      <c r="B331" s="27"/>
    </row>
    <row r="332" spans="1:2" x14ac:dyDescent="0.25">
      <c r="A332" s="26"/>
      <c r="B332" s="27"/>
    </row>
    <row r="333" spans="1:2" x14ac:dyDescent="0.25">
      <c r="A333" s="26"/>
      <c r="B333" s="27"/>
    </row>
    <row r="334" spans="1:2" x14ac:dyDescent="0.25">
      <c r="A334" s="26"/>
      <c r="B334" s="27"/>
    </row>
    <row r="335" spans="1:2" x14ac:dyDescent="0.25">
      <c r="A335" s="26"/>
      <c r="B335" s="27"/>
    </row>
    <row r="336" spans="1:2" x14ac:dyDescent="0.25">
      <c r="A336" s="26"/>
      <c r="B336" s="27"/>
    </row>
    <row r="337" spans="1:2" x14ac:dyDescent="0.25">
      <c r="A337" s="26"/>
      <c r="B337" s="27"/>
    </row>
    <row r="338" spans="1:2" x14ac:dyDescent="0.25">
      <c r="A338" s="26"/>
      <c r="B338" s="27"/>
    </row>
    <row r="339" spans="1:2" x14ac:dyDescent="0.25">
      <c r="A339" s="26"/>
      <c r="B339" s="27"/>
    </row>
    <row r="340" spans="1:2" x14ac:dyDescent="0.25">
      <c r="A340" s="26"/>
      <c r="B340" s="27"/>
    </row>
    <row r="341" spans="1:2" x14ac:dyDescent="0.25">
      <c r="A341" s="26"/>
      <c r="B341" s="27"/>
    </row>
    <row r="342" spans="1:2" x14ac:dyDescent="0.25">
      <c r="A342" s="26"/>
      <c r="B342" s="27"/>
    </row>
    <row r="343" spans="1:2" x14ac:dyDescent="0.25">
      <c r="A343" s="26"/>
      <c r="B343" s="27"/>
    </row>
    <row r="344" spans="1:2" x14ac:dyDescent="0.25">
      <c r="A344" s="26"/>
      <c r="B344" s="27"/>
    </row>
    <row r="345" spans="1:2" x14ac:dyDescent="0.25">
      <c r="A345" s="26"/>
      <c r="B345" s="27"/>
    </row>
    <row r="346" spans="1:2" x14ac:dyDescent="0.25">
      <c r="A346" s="26"/>
      <c r="B346" s="27"/>
    </row>
    <row r="347" spans="1:2" x14ac:dyDescent="0.25">
      <c r="A347" s="26"/>
      <c r="B347" s="27"/>
    </row>
    <row r="348" spans="1:2" x14ac:dyDescent="0.25">
      <c r="A348" s="26"/>
      <c r="B348" s="27"/>
    </row>
    <row r="349" spans="1:2" x14ac:dyDescent="0.25">
      <c r="A349" s="26"/>
      <c r="B349" s="27"/>
    </row>
    <row r="350" spans="1:2" x14ac:dyDescent="0.25">
      <c r="A350" s="26"/>
      <c r="B350" s="27"/>
    </row>
    <row r="351" spans="1:2" x14ac:dyDescent="0.25">
      <c r="A351" s="26"/>
      <c r="B351" s="27"/>
    </row>
    <row r="352" spans="1:2" x14ac:dyDescent="0.25">
      <c r="A352" s="26"/>
      <c r="B352" s="27"/>
    </row>
    <row r="353" spans="1:2" x14ac:dyDescent="0.25">
      <c r="A353" s="26"/>
      <c r="B353" s="27"/>
    </row>
    <row r="354" spans="1:2" x14ac:dyDescent="0.25">
      <c r="A354" s="26"/>
      <c r="B354" s="27"/>
    </row>
    <row r="355" spans="1:2" x14ac:dyDescent="0.25">
      <c r="A355" s="26"/>
      <c r="B355" s="27"/>
    </row>
    <row r="356" spans="1:2" x14ac:dyDescent="0.25">
      <c r="A356" s="26"/>
      <c r="B356" s="27"/>
    </row>
    <row r="357" spans="1:2" x14ac:dyDescent="0.25">
      <c r="A357" s="26"/>
      <c r="B357" s="27"/>
    </row>
    <row r="358" spans="1:2" x14ac:dyDescent="0.25">
      <c r="A358" s="26"/>
      <c r="B358" s="27"/>
    </row>
    <row r="359" spans="1:2" x14ac:dyDescent="0.25">
      <c r="A359" s="26"/>
      <c r="B359" s="27"/>
    </row>
    <row r="360" spans="1:2" x14ac:dyDescent="0.25">
      <c r="A360" s="26"/>
      <c r="B360" s="27"/>
    </row>
    <row r="361" spans="1:2" x14ac:dyDescent="0.25">
      <c r="A361" s="26"/>
      <c r="B361" s="27"/>
    </row>
    <row r="362" spans="1:2" x14ac:dyDescent="0.25">
      <c r="A362" s="26"/>
      <c r="B362" s="27"/>
    </row>
    <row r="363" spans="1:2" x14ac:dyDescent="0.25">
      <c r="A363" s="26"/>
      <c r="B363" s="27"/>
    </row>
    <row r="364" spans="1:2" x14ac:dyDescent="0.25">
      <c r="A364" s="26"/>
      <c r="B364" s="27"/>
    </row>
    <row r="365" spans="1:2" x14ac:dyDescent="0.25">
      <c r="A365" s="26"/>
      <c r="B365" s="27"/>
    </row>
    <row r="366" spans="1:2" x14ac:dyDescent="0.25">
      <c r="A366" s="26"/>
      <c r="B366" s="27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workbookViewId="0"/>
  </sheetViews>
  <sheetFormatPr defaultRowHeight="15" x14ac:dyDescent="0.25"/>
  <sheetData>
    <row r="1" spans="1:2" x14ac:dyDescent="0.25">
      <c r="A1" t="s">
        <v>95</v>
      </c>
      <c r="B1" s="4">
        <v>1250000</v>
      </c>
    </row>
    <row r="2" spans="1:2" x14ac:dyDescent="0.25">
      <c r="A2" t="s">
        <v>96</v>
      </c>
      <c r="B2" s="4">
        <v>1850000</v>
      </c>
    </row>
    <row r="3" spans="1:2" x14ac:dyDescent="0.25">
      <c r="A3" t="s">
        <v>97</v>
      </c>
      <c r="B3" s="4">
        <v>2500000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showGridLines="0" topLeftCell="A46" workbookViewId="0">
      <selection activeCell="K92" sqref="K92"/>
    </sheetView>
  </sheetViews>
  <sheetFormatPr defaultColWidth="11.42578125" defaultRowHeight="12" x14ac:dyDescent="0.2"/>
  <cols>
    <col min="1" max="1" width="10.28515625" style="31" customWidth="1"/>
    <col min="2" max="2" width="33.85546875" style="31" bestFit="1" customWidth="1"/>
    <col min="3" max="3" width="12.7109375" style="31" customWidth="1"/>
    <col min="4" max="4" width="16.5703125" style="31" customWidth="1"/>
    <col min="5" max="6" width="17" style="31" customWidth="1"/>
    <col min="7" max="7" width="11.42578125" style="31" customWidth="1"/>
    <col min="8" max="8" width="10.5703125" style="31" customWidth="1"/>
    <col min="9" max="9" width="15.42578125" style="31" customWidth="1"/>
    <col min="10" max="10" width="16.85546875" style="31" customWidth="1"/>
    <col min="11" max="11" width="14.85546875" style="31" customWidth="1"/>
    <col min="12" max="16384" width="11.42578125" style="31"/>
  </cols>
  <sheetData>
    <row r="1" spans="1:4" ht="15" x14ac:dyDescent="0.25">
      <c r="A1" s="28" t="s">
        <v>98</v>
      </c>
      <c r="B1" s="29"/>
      <c r="C1" s="29"/>
      <c r="D1" s="30"/>
    </row>
    <row r="2" spans="1:4" ht="15" x14ac:dyDescent="0.25">
      <c r="A2" s="29"/>
      <c r="B2" s="29"/>
      <c r="C2" s="29"/>
      <c r="D2" s="30"/>
    </row>
    <row r="3" spans="1:4" ht="45" x14ac:dyDescent="0.25">
      <c r="A3" s="32"/>
      <c r="B3" s="33" t="s">
        <v>99</v>
      </c>
      <c r="C3" s="34" t="s">
        <v>100</v>
      </c>
      <c r="D3" s="35"/>
    </row>
    <row r="4" spans="1:4" ht="15" x14ac:dyDescent="0.25">
      <c r="A4" s="36" t="s">
        <v>101</v>
      </c>
      <c r="B4" s="37">
        <v>1971</v>
      </c>
      <c r="C4" s="36">
        <v>357</v>
      </c>
      <c r="D4" s="30"/>
    </row>
    <row r="5" spans="1:4" ht="15" x14ac:dyDescent="0.25">
      <c r="A5" s="36" t="s">
        <v>102</v>
      </c>
      <c r="B5" s="37">
        <v>1972</v>
      </c>
      <c r="C5" s="36">
        <v>543</v>
      </c>
      <c r="D5" s="30"/>
    </row>
    <row r="6" spans="1:4" ht="15" x14ac:dyDescent="0.25">
      <c r="A6" s="36" t="s">
        <v>103</v>
      </c>
      <c r="B6" s="37">
        <v>1974</v>
      </c>
      <c r="C6" s="36">
        <v>930</v>
      </c>
      <c r="D6" s="30"/>
    </row>
    <row r="7" spans="1:4" ht="15" x14ac:dyDescent="0.25">
      <c r="A7" s="36" t="s">
        <v>104</v>
      </c>
      <c r="B7" s="37">
        <v>1978</v>
      </c>
      <c r="C7" s="36">
        <v>4495</v>
      </c>
      <c r="D7" s="30"/>
    </row>
    <row r="8" spans="1:4" ht="15" x14ac:dyDescent="0.25">
      <c r="A8" s="36" t="s">
        <v>105</v>
      </c>
      <c r="B8" s="37">
        <v>1982</v>
      </c>
      <c r="C8" s="36">
        <v>20770</v>
      </c>
      <c r="D8" s="30"/>
    </row>
    <row r="9" spans="1:4" ht="15" x14ac:dyDescent="0.25">
      <c r="A9" s="36" t="s">
        <v>106</v>
      </c>
      <c r="B9" s="37">
        <v>1985</v>
      </c>
      <c r="C9" s="36">
        <v>42625</v>
      </c>
      <c r="D9" s="30"/>
    </row>
    <row r="10" spans="1:4" ht="15" x14ac:dyDescent="0.25">
      <c r="A10" s="36" t="s">
        <v>107</v>
      </c>
      <c r="B10" s="37">
        <v>1989</v>
      </c>
      <c r="C10" s="36">
        <v>186000</v>
      </c>
      <c r="D10" s="30"/>
    </row>
    <row r="11" spans="1:4" ht="15" x14ac:dyDescent="0.25">
      <c r="A11" s="36" t="s">
        <v>108</v>
      </c>
      <c r="B11" s="37">
        <v>1993</v>
      </c>
      <c r="C11" s="36">
        <v>480501</v>
      </c>
      <c r="D11" s="30"/>
    </row>
    <row r="12" spans="1:4" ht="15" x14ac:dyDescent="0.25">
      <c r="A12" s="36" t="s">
        <v>109</v>
      </c>
      <c r="B12" s="37">
        <v>1995</v>
      </c>
      <c r="C12" s="36">
        <v>852502</v>
      </c>
      <c r="D12" s="30"/>
    </row>
    <row r="13" spans="1:4" ht="15" x14ac:dyDescent="0.25">
      <c r="A13" s="36" t="s">
        <v>110</v>
      </c>
      <c r="B13" s="37">
        <v>1997</v>
      </c>
      <c r="C13" s="36">
        <v>1162502</v>
      </c>
      <c r="D13" s="30"/>
    </row>
    <row r="14" spans="1:4" ht="15" x14ac:dyDescent="0.25">
      <c r="A14" s="36" t="s">
        <v>111</v>
      </c>
      <c r="B14" s="37">
        <v>1999</v>
      </c>
      <c r="C14" s="36">
        <v>2945006</v>
      </c>
      <c r="D14" s="30"/>
    </row>
    <row r="15" spans="1:4" ht="15" x14ac:dyDescent="0.25">
      <c r="A15" s="36" t="s">
        <v>112</v>
      </c>
      <c r="B15" s="37">
        <v>2001</v>
      </c>
      <c r="C15" s="36">
        <v>6820014</v>
      </c>
      <c r="D15" s="30"/>
    </row>
    <row r="16" spans="1:4" ht="15" x14ac:dyDescent="0.25">
      <c r="A16" s="36" t="s">
        <v>113</v>
      </c>
      <c r="B16" s="37">
        <v>2003</v>
      </c>
      <c r="C16" s="36">
        <v>14756030</v>
      </c>
      <c r="D16" s="30"/>
    </row>
    <row r="17" spans="1:4" ht="15" x14ac:dyDescent="0.25">
      <c r="A17" s="36" t="s">
        <v>114</v>
      </c>
      <c r="B17" s="37">
        <v>2005</v>
      </c>
      <c r="C17" s="36">
        <v>29450059</v>
      </c>
      <c r="D17" s="30"/>
    </row>
    <row r="18" spans="1:4" ht="12.75" x14ac:dyDescent="0.2">
      <c r="A18" s="35"/>
      <c r="B18" s="35"/>
      <c r="C18" s="35"/>
      <c r="D18" s="30"/>
    </row>
    <row r="19" spans="1:4" ht="12.75" x14ac:dyDescent="0.2">
      <c r="A19" s="30"/>
      <c r="B19" s="30"/>
      <c r="C19" s="30"/>
      <c r="D19" s="30"/>
    </row>
    <row r="20" spans="1:4" ht="12.75" x14ac:dyDescent="0.2">
      <c r="A20" s="30"/>
      <c r="B20" s="30"/>
      <c r="C20" s="30"/>
      <c r="D20" s="30"/>
    </row>
    <row r="21" spans="1:4" ht="12.75" x14ac:dyDescent="0.2">
      <c r="A21" s="30"/>
      <c r="B21" s="30"/>
      <c r="C21" s="30"/>
      <c r="D21" s="30"/>
    </row>
    <row r="22" spans="1:4" ht="12.75" x14ac:dyDescent="0.2">
      <c r="A22" s="30"/>
      <c r="B22" s="30"/>
      <c r="C22" s="30"/>
      <c r="D22" s="30"/>
    </row>
    <row r="23" spans="1:4" ht="12.75" x14ac:dyDescent="0.2">
      <c r="A23" s="30"/>
      <c r="B23" s="30"/>
      <c r="C23" s="30"/>
      <c r="D23" s="30"/>
    </row>
    <row r="24" spans="1:4" ht="12.75" x14ac:dyDescent="0.2">
      <c r="A24" s="30"/>
      <c r="B24" s="30"/>
      <c r="C24" s="30"/>
      <c r="D24" s="30"/>
    </row>
    <row r="25" spans="1:4" ht="12.75" x14ac:dyDescent="0.2">
      <c r="A25" s="30"/>
      <c r="B25" s="30"/>
      <c r="C25" s="30"/>
      <c r="D25" s="30"/>
    </row>
    <row r="26" spans="1:4" ht="12.75" x14ac:dyDescent="0.2">
      <c r="A26" s="30"/>
      <c r="B26" s="30"/>
      <c r="C26" s="30"/>
      <c r="D26" s="30"/>
    </row>
    <row r="27" spans="1:4" ht="12.75" x14ac:dyDescent="0.2">
      <c r="A27" s="30"/>
      <c r="B27" s="30"/>
      <c r="C27" s="30"/>
      <c r="D27" s="30"/>
    </row>
    <row r="28" spans="1:4" ht="12.75" x14ac:dyDescent="0.2">
      <c r="A28" s="30"/>
      <c r="B28" s="30"/>
      <c r="C28" s="30"/>
      <c r="D28" s="30"/>
    </row>
    <row r="29" spans="1:4" ht="12.75" x14ac:dyDescent="0.2">
      <c r="A29" s="30"/>
      <c r="B29" s="30"/>
      <c r="C29" s="30"/>
      <c r="D29" s="30"/>
    </row>
    <row r="30" spans="1:4" ht="12.75" x14ac:dyDescent="0.2">
      <c r="A30" s="30"/>
      <c r="B30" s="30"/>
      <c r="C30" s="30"/>
      <c r="D30" s="30"/>
    </row>
    <row r="31" spans="1:4" ht="12.75" x14ac:dyDescent="0.2">
      <c r="A31" s="30"/>
      <c r="B31" s="30"/>
      <c r="C31" s="30"/>
      <c r="D31" s="30"/>
    </row>
    <row r="32" spans="1:4" ht="12.75" x14ac:dyDescent="0.2">
      <c r="A32" s="30"/>
      <c r="B32" s="30"/>
      <c r="C32" s="30"/>
      <c r="D32" s="30"/>
    </row>
    <row r="33" spans="1:8" ht="12.75" x14ac:dyDescent="0.2">
      <c r="A33" s="30"/>
      <c r="B33" s="30"/>
      <c r="C33" s="30"/>
      <c r="D33" s="30"/>
    </row>
    <row r="34" spans="1:8" ht="12.75" x14ac:dyDescent="0.2">
      <c r="A34" s="30"/>
      <c r="B34" s="30"/>
      <c r="C34" s="30"/>
      <c r="D34" s="30"/>
    </row>
    <row r="35" spans="1:8" ht="12.75" x14ac:dyDescent="0.2">
      <c r="A35" s="30"/>
      <c r="B35" s="30"/>
      <c r="C35" s="30"/>
      <c r="D35" s="30"/>
    </row>
    <row r="36" spans="1:8" ht="12.75" x14ac:dyDescent="0.2">
      <c r="A36" s="30"/>
      <c r="B36" s="30"/>
      <c r="C36" s="30"/>
      <c r="D36" s="30"/>
    </row>
    <row r="37" spans="1:8" ht="12.75" x14ac:dyDescent="0.2">
      <c r="A37" s="30"/>
      <c r="B37" s="30"/>
      <c r="C37" s="30"/>
      <c r="D37" s="30"/>
    </row>
    <row r="38" spans="1:8" ht="12.75" x14ac:dyDescent="0.2">
      <c r="A38" s="30" t="s">
        <v>224</v>
      </c>
      <c r="B38" s="30"/>
      <c r="C38" s="30"/>
      <c r="D38" s="30"/>
    </row>
    <row r="39" spans="1:8" ht="12.75" x14ac:dyDescent="0.2">
      <c r="A39" s="30" t="s">
        <v>223</v>
      </c>
      <c r="B39" s="30"/>
      <c r="C39" s="30"/>
      <c r="D39" s="30"/>
    </row>
    <row r="40" spans="1:8" ht="12.75" x14ac:dyDescent="0.2">
      <c r="A40" s="30" t="s">
        <v>115</v>
      </c>
      <c r="B40" s="30"/>
      <c r="C40" s="30"/>
      <c r="D40" s="30"/>
    </row>
    <row r="41" spans="1:8" ht="12.75" x14ac:dyDescent="0.2">
      <c r="A41" s="30" t="s">
        <v>221</v>
      </c>
      <c r="B41" s="30"/>
      <c r="C41" s="30"/>
      <c r="D41" s="30"/>
    </row>
    <row r="42" spans="1:8" ht="12.75" x14ac:dyDescent="0.2">
      <c r="A42" s="30" t="s">
        <v>222</v>
      </c>
      <c r="B42" s="30"/>
      <c r="C42" s="30"/>
      <c r="D42" s="30"/>
    </row>
    <row r="46" spans="1:8" x14ac:dyDescent="0.2">
      <c r="A46" s="38"/>
      <c r="B46" s="38"/>
      <c r="C46" s="38"/>
      <c r="D46" s="38"/>
      <c r="E46" s="38"/>
      <c r="F46" s="38"/>
      <c r="G46" s="38"/>
      <c r="H46" s="38"/>
    </row>
    <row r="50" spans="1:10" ht="15" x14ac:dyDescent="0.25">
      <c r="A50" s="3" t="s">
        <v>116</v>
      </c>
      <c r="B50" s="3" t="s">
        <v>117</v>
      </c>
    </row>
    <row r="51" spans="1:10" ht="15" x14ac:dyDescent="0.25">
      <c r="A51" s="3" t="s">
        <v>118</v>
      </c>
      <c r="B51" s="6">
        <v>57909170</v>
      </c>
    </row>
    <row r="52" spans="1:10" ht="15" x14ac:dyDescent="0.25">
      <c r="A52" s="3" t="s">
        <v>119</v>
      </c>
      <c r="B52" s="6">
        <v>108208926</v>
      </c>
    </row>
    <row r="53" spans="1:10" ht="15" x14ac:dyDescent="0.25">
      <c r="A53" s="3" t="s">
        <v>120</v>
      </c>
      <c r="B53" s="6">
        <v>149597887</v>
      </c>
    </row>
    <row r="54" spans="1:10" ht="15" x14ac:dyDescent="0.25">
      <c r="A54" s="3" t="s">
        <v>121</v>
      </c>
      <c r="B54" s="6">
        <v>227936637</v>
      </c>
      <c r="J54"/>
    </row>
    <row r="55" spans="1:10" ht="15" x14ac:dyDescent="0.25">
      <c r="A55" s="3" t="s">
        <v>122</v>
      </c>
      <c r="B55" s="6">
        <v>778412027</v>
      </c>
      <c r="J55"/>
    </row>
    <row r="56" spans="1:10" ht="15" x14ac:dyDescent="0.25">
      <c r="A56" s="3" t="s">
        <v>123</v>
      </c>
      <c r="B56" s="6">
        <v>1426725413</v>
      </c>
      <c r="J56"/>
    </row>
    <row r="57" spans="1:10" ht="15" x14ac:dyDescent="0.25">
      <c r="A57" s="3" t="s">
        <v>124</v>
      </c>
      <c r="B57" s="6">
        <v>2870972220</v>
      </c>
      <c r="J57"/>
    </row>
    <row r="58" spans="1:10" ht="15" x14ac:dyDescent="0.25">
      <c r="A58" s="3" t="s">
        <v>125</v>
      </c>
      <c r="B58" s="6">
        <v>4498252900</v>
      </c>
      <c r="J58"/>
    </row>
    <row r="59" spans="1:10" ht="15" x14ac:dyDescent="0.25">
      <c r="A59" s="3" t="s">
        <v>126</v>
      </c>
      <c r="B59" s="6">
        <v>5913520043</v>
      </c>
      <c r="J59"/>
    </row>
    <row r="60" spans="1:10" ht="15" x14ac:dyDescent="0.25">
      <c r="J60"/>
    </row>
    <row r="61" spans="1:10" ht="15" x14ac:dyDescent="0.25">
      <c r="J61"/>
    </row>
    <row r="62" spans="1:10" ht="15" x14ac:dyDescent="0.25">
      <c r="J62"/>
    </row>
  </sheetData>
  <pageMargins left="0.75" right="0.75" top="1" bottom="1" header="0.5" footer="0.5"/>
  <pageSetup fitToHeight="25" orientation="portrait" horizontalDpi="4294967292" verticalDpi="4294967292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showGridLines="0" zoomScaleNormal="100" workbookViewId="0"/>
  </sheetViews>
  <sheetFormatPr defaultRowHeight="15" x14ac:dyDescent="0.25"/>
  <sheetData>
    <row r="1" spans="1:14" x14ac:dyDescent="0.25">
      <c r="A1" s="39" t="s">
        <v>127</v>
      </c>
      <c r="B1" s="39" t="s">
        <v>128</v>
      </c>
    </row>
    <row r="2" spans="1:14" x14ac:dyDescent="0.25">
      <c r="A2" s="3">
        <v>-6</v>
      </c>
      <c r="B2" s="3">
        <v>4</v>
      </c>
      <c r="E2" s="40" t="s">
        <v>129</v>
      </c>
      <c r="H2" s="40" t="s">
        <v>130</v>
      </c>
      <c r="K2" s="40" t="s">
        <v>131</v>
      </c>
      <c r="N2" s="40" t="s">
        <v>132</v>
      </c>
    </row>
    <row r="3" spans="1:14" x14ac:dyDescent="0.25">
      <c r="A3" s="3">
        <v>-4</v>
      </c>
      <c r="B3" s="3">
        <v>-3</v>
      </c>
    </row>
    <row r="4" spans="1:14" x14ac:dyDescent="0.25">
      <c r="A4" s="3">
        <v>3</v>
      </c>
      <c r="B4" s="3">
        <v>5</v>
      </c>
    </row>
    <row r="5" spans="1:14" x14ac:dyDescent="0.25">
      <c r="A5" s="3">
        <v>-7</v>
      </c>
      <c r="B5" s="3">
        <v>-7</v>
      </c>
    </row>
    <row r="6" spans="1:14" x14ac:dyDescent="0.25">
      <c r="A6" s="3">
        <v>8</v>
      </c>
      <c r="B6" s="3">
        <v>5</v>
      </c>
    </row>
    <row r="7" spans="1:14" x14ac:dyDescent="0.25">
      <c r="A7" s="3">
        <v>8</v>
      </c>
      <c r="B7" s="3">
        <v>2</v>
      </c>
    </row>
    <row r="8" spans="1:14" x14ac:dyDescent="0.25">
      <c r="A8" s="3">
        <v>6</v>
      </c>
      <c r="B8" s="3">
        <v>9</v>
      </c>
    </row>
    <row r="18" spans="5:14" ht="25.5" customHeight="1" x14ac:dyDescent="0.25">
      <c r="E18" s="40" t="s">
        <v>133</v>
      </c>
      <c r="H18" s="40" t="s">
        <v>134</v>
      </c>
      <c r="K18" s="40" t="s">
        <v>135</v>
      </c>
      <c r="N18" s="40" t="s">
        <v>136</v>
      </c>
    </row>
  </sheetData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activeCell="Q24" sqref="Q24"/>
    </sheetView>
  </sheetViews>
  <sheetFormatPr defaultRowHeight="15" x14ac:dyDescent="0.25"/>
  <cols>
    <col min="1" max="1" width="13.140625" customWidth="1"/>
    <col min="2" max="2" width="18.42578125" bestFit="1" customWidth="1"/>
  </cols>
  <sheetData>
    <row r="1" spans="1:2" x14ac:dyDescent="0.25">
      <c r="A1" s="41" t="s">
        <v>137</v>
      </c>
      <c r="B1" s="41" t="s">
        <v>227</v>
      </c>
    </row>
    <row r="2" spans="1:2" x14ac:dyDescent="0.25">
      <c r="A2" s="42">
        <v>40300</v>
      </c>
      <c r="B2" s="6">
        <v>105</v>
      </c>
    </row>
    <row r="3" spans="1:2" x14ac:dyDescent="0.25">
      <c r="A3" s="42">
        <v>40306</v>
      </c>
      <c r="B3" s="6">
        <v>123</v>
      </c>
    </row>
    <row r="4" spans="1:2" x14ac:dyDescent="0.25">
      <c r="A4" s="42">
        <v>40307</v>
      </c>
      <c r="B4" s="6">
        <v>96</v>
      </c>
    </row>
    <row r="5" spans="1:2" x14ac:dyDescent="0.25">
      <c r="A5" s="42">
        <v>40309</v>
      </c>
      <c r="B5" s="6">
        <v>156</v>
      </c>
    </row>
    <row r="6" spans="1:2" x14ac:dyDescent="0.25">
      <c r="A6" s="42">
        <v>40311</v>
      </c>
      <c r="B6" s="6">
        <v>120</v>
      </c>
    </row>
    <row r="7" spans="1:2" x14ac:dyDescent="0.25">
      <c r="A7" s="42">
        <v>40312</v>
      </c>
      <c r="B7" s="6">
        <v>132</v>
      </c>
    </row>
    <row r="8" spans="1:2" x14ac:dyDescent="0.25">
      <c r="A8" s="42">
        <v>40317</v>
      </c>
      <c r="B8" s="6">
        <v>195</v>
      </c>
    </row>
    <row r="9" spans="1:2" x14ac:dyDescent="0.25">
      <c r="A9" s="42">
        <v>40323</v>
      </c>
      <c r="B9" s="6">
        <v>180</v>
      </c>
    </row>
    <row r="10" spans="1:2" x14ac:dyDescent="0.25">
      <c r="A10" s="42">
        <v>40328</v>
      </c>
      <c r="B10" s="6">
        <v>159</v>
      </c>
    </row>
    <row r="11" spans="1:2" x14ac:dyDescent="0.25">
      <c r="A11" s="42">
        <v>40329</v>
      </c>
      <c r="B11" s="6">
        <v>195</v>
      </c>
    </row>
    <row r="12" spans="1:2" x14ac:dyDescent="0.25">
      <c r="A12" s="43"/>
    </row>
    <row r="13" spans="1:2" x14ac:dyDescent="0.25">
      <c r="A13" s="43"/>
    </row>
    <row r="14" spans="1:2" x14ac:dyDescent="0.25">
      <c r="A14" s="43"/>
    </row>
    <row r="15" spans="1:2" x14ac:dyDescent="0.25">
      <c r="A15" s="43"/>
    </row>
    <row r="16" spans="1:2" x14ac:dyDescent="0.25">
      <c r="A16" s="44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workbookViewId="0"/>
  </sheetViews>
  <sheetFormatPr defaultRowHeight="15" x14ac:dyDescent="0.25"/>
  <sheetData>
    <row r="2" spans="1:2" x14ac:dyDescent="0.25">
      <c r="A2" t="s">
        <v>5</v>
      </c>
      <c r="B2">
        <v>875</v>
      </c>
    </row>
    <row r="3" spans="1:2" x14ac:dyDescent="0.25">
      <c r="A3" t="s">
        <v>6</v>
      </c>
      <c r="B3">
        <v>649</v>
      </c>
    </row>
    <row r="4" spans="1:2" x14ac:dyDescent="0.25">
      <c r="A4" t="s">
        <v>7</v>
      </c>
      <c r="B4" s="4">
        <v>1245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showGridLines="0" workbookViewId="0">
      <selection activeCell="B1" sqref="B1"/>
    </sheetView>
  </sheetViews>
  <sheetFormatPr defaultRowHeight="15" x14ac:dyDescent="0.25"/>
  <cols>
    <col min="1" max="1" width="11.140625" customWidth="1"/>
    <col min="2" max="2" width="10.42578125" customWidth="1"/>
    <col min="3" max="3" width="10.85546875" customWidth="1"/>
  </cols>
  <sheetData>
    <row r="1" spans="1:3" x14ac:dyDescent="0.25">
      <c r="A1" s="41" t="s">
        <v>138</v>
      </c>
      <c r="B1" s="41"/>
      <c r="C1" s="41" t="s">
        <v>139</v>
      </c>
    </row>
    <row r="2" spans="1:3" x14ac:dyDescent="0.25">
      <c r="A2" s="3" t="s">
        <v>140</v>
      </c>
      <c r="B2" s="61">
        <v>0.30208333333333331</v>
      </c>
      <c r="C2" s="61">
        <v>0.32708333333333334</v>
      </c>
    </row>
    <row r="3" spans="1:3" x14ac:dyDescent="0.25">
      <c r="A3" s="3" t="s">
        <v>141</v>
      </c>
      <c r="B3" s="61">
        <v>0.35555555555555557</v>
      </c>
      <c r="C3" s="61">
        <v>0.37152777777777773</v>
      </c>
    </row>
    <row r="4" spans="1:3" x14ac:dyDescent="0.25">
      <c r="A4" s="3" t="s">
        <v>142</v>
      </c>
      <c r="B4" s="61">
        <v>0.37708333333333338</v>
      </c>
      <c r="C4" s="61">
        <v>0.4993055555555555</v>
      </c>
    </row>
    <row r="5" spans="1:3" x14ac:dyDescent="0.25">
      <c r="A5" s="3" t="s">
        <v>143</v>
      </c>
      <c r="B5" s="61">
        <v>0.49027777777777781</v>
      </c>
      <c r="C5" s="61">
        <v>0.51736111111111105</v>
      </c>
    </row>
    <row r="6" spans="1:3" x14ac:dyDescent="0.25">
      <c r="A6" s="3" t="s">
        <v>144</v>
      </c>
      <c r="B6" s="61">
        <v>0.53194444444444444</v>
      </c>
      <c r="C6" s="61">
        <v>0.53888888888888886</v>
      </c>
    </row>
    <row r="7" spans="1:3" x14ac:dyDescent="0.25">
      <c r="A7" s="3" t="s">
        <v>145</v>
      </c>
      <c r="B7" s="61">
        <v>0.5541666666666667</v>
      </c>
      <c r="C7" s="61">
        <v>0.55208333333333337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showGridLines="0" workbookViewId="0"/>
  </sheetViews>
  <sheetFormatPr defaultRowHeight="15" x14ac:dyDescent="0.25"/>
  <cols>
    <col min="1" max="1" width="13.85546875" customWidth="1"/>
    <col min="2" max="2" width="10.140625" customWidth="1"/>
    <col min="4" max="4" width="12.28515625" customWidth="1"/>
    <col min="5" max="5" width="11.85546875" customWidth="1"/>
  </cols>
  <sheetData>
    <row r="1" spans="1:5" x14ac:dyDescent="0.25">
      <c r="A1" s="41" t="s">
        <v>146</v>
      </c>
      <c r="B1" s="41" t="s">
        <v>147</v>
      </c>
      <c r="C1" s="41" t="s">
        <v>148</v>
      </c>
      <c r="D1" s="45" t="s">
        <v>149</v>
      </c>
      <c r="E1" s="45" t="s">
        <v>150</v>
      </c>
    </row>
    <row r="2" spans="1:5" x14ac:dyDescent="0.25">
      <c r="A2" s="3" t="s">
        <v>151</v>
      </c>
      <c r="B2" s="3" t="s">
        <v>152</v>
      </c>
      <c r="C2" s="3" t="s">
        <v>153</v>
      </c>
      <c r="D2" s="3">
        <v>700</v>
      </c>
      <c r="E2" s="3">
        <v>743</v>
      </c>
    </row>
    <row r="3" spans="1:5" x14ac:dyDescent="0.25">
      <c r="A3" s="3"/>
      <c r="B3" s="3"/>
      <c r="C3" s="3" t="s">
        <v>154</v>
      </c>
      <c r="D3" s="3">
        <f>D2+50</f>
        <v>750</v>
      </c>
      <c r="E3" s="3">
        <v>686</v>
      </c>
    </row>
    <row r="4" spans="1:5" x14ac:dyDescent="0.25">
      <c r="A4" s="3"/>
      <c r="B4" s="3"/>
      <c r="C4" s="3" t="s">
        <v>155</v>
      </c>
      <c r="D4" s="3">
        <f>D3+50</f>
        <v>800</v>
      </c>
      <c r="E4" s="3">
        <v>623</v>
      </c>
    </row>
    <row r="5" spans="1:5" x14ac:dyDescent="0.25">
      <c r="A5" s="3" t="s">
        <v>156</v>
      </c>
      <c r="B5" s="3" t="s">
        <v>157</v>
      </c>
      <c r="C5" s="3" t="s">
        <v>158</v>
      </c>
      <c r="D5" s="3">
        <v>450</v>
      </c>
      <c r="E5" s="3">
        <v>422</v>
      </c>
    </row>
    <row r="6" spans="1:5" x14ac:dyDescent="0.25">
      <c r="A6" s="3"/>
      <c r="B6" s="3"/>
      <c r="C6" s="3" t="s">
        <v>159</v>
      </c>
      <c r="D6" s="3">
        <v>475</v>
      </c>
      <c r="E6" s="3">
        <v>564</v>
      </c>
    </row>
    <row r="7" spans="1:5" x14ac:dyDescent="0.25">
      <c r="A7" s="3"/>
      <c r="B7" s="3"/>
      <c r="C7" s="3" t="s">
        <v>160</v>
      </c>
      <c r="D7" s="3">
        <v>500</v>
      </c>
      <c r="E7" s="3">
        <v>578</v>
      </c>
    </row>
    <row r="8" spans="1:5" x14ac:dyDescent="0.25">
      <c r="A8" s="3" t="s">
        <v>161</v>
      </c>
      <c r="B8" s="3" t="s">
        <v>162</v>
      </c>
      <c r="C8" s="3" t="s">
        <v>163</v>
      </c>
      <c r="D8" s="3">
        <v>300</v>
      </c>
      <c r="E8" s="3">
        <v>367</v>
      </c>
    </row>
    <row r="9" spans="1:5" x14ac:dyDescent="0.25">
      <c r="A9" s="3"/>
      <c r="B9" s="3"/>
      <c r="C9" s="3" t="s">
        <v>164</v>
      </c>
      <c r="D9" s="3">
        <v>300</v>
      </c>
      <c r="E9" s="3">
        <v>285</v>
      </c>
    </row>
    <row r="10" spans="1:5" x14ac:dyDescent="0.25">
      <c r="A10" s="3"/>
      <c r="B10" s="3"/>
      <c r="C10" s="3" t="s">
        <v>165</v>
      </c>
      <c r="D10" s="3">
        <v>300</v>
      </c>
      <c r="E10" s="3">
        <v>244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showGridLines="0" workbookViewId="0"/>
  </sheetViews>
  <sheetFormatPr defaultRowHeight="15" x14ac:dyDescent="0.25"/>
  <cols>
    <col min="2" max="2" width="11" customWidth="1"/>
    <col min="3" max="3" width="9.5703125" customWidth="1"/>
    <col min="4" max="4" width="10.7109375" customWidth="1"/>
  </cols>
  <sheetData>
    <row r="1" spans="1:4" x14ac:dyDescent="0.25">
      <c r="A1" s="45"/>
      <c r="B1" s="45" t="s">
        <v>166</v>
      </c>
      <c r="C1" s="39" t="s">
        <v>167</v>
      </c>
      <c r="D1" s="39" t="s">
        <v>168</v>
      </c>
    </row>
    <row r="2" spans="1:4" x14ac:dyDescent="0.25">
      <c r="A2" s="3">
        <v>1</v>
      </c>
      <c r="B2" s="3">
        <v>34</v>
      </c>
      <c r="C2" s="3">
        <v>46</v>
      </c>
      <c r="D2" s="3">
        <v>51</v>
      </c>
    </row>
    <row r="3" spans="1:4" x14ac:dyDescent="0.25">
      <c r="A3" s="3">
        <v>2</v>
      </c>
      <c r="B3" s="3">
        <v>65</v>
      </c>
      <c r="C3" s="3">
        <v>64</v>
      </c>
      <c r="D3" s="3">
        <v>54</v>
      </c>
    </row>
    <row r="4" spans="1:4" x14ac:dyDescent="0.25">
      <c r="A4" s="3">
        <v>3</v>
      </c>
      <c r="B4" s="3">
        <v>78</v>
      </c>
      <c r="C4" s="3">
        <v>64</v>
      </c>
      <c r="D4" s="3">
        <v>64</v>
      </c>
    </row>
    <row r="5" spans="1:4" x14ac:dyDescent="0.25">
      <c r="A5" s="3">
        <v>4</v>
      </c>
      <c r="B5" s="3">
        <v>87</v>
      </c>
      <c r="C5" s="3">
        <v>59</v>
      </c>
      <c r="D5" s="3">
        <v>68</v>
      </c>
    </row>
    <row r="6" spans="1:4" x14ac:dyDescent="0.25">
      <c r="A6" s="3">
        <v>5</v>
      </c>
      <c r="B6" s="3">
        <v>94</v>
      </c>
      <c r="C6" s="3">
        <v>60</v>
      </c>
      <c r="D6" s="3">
        <v>92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workbookViewId="0">
      <selection activeCell="M34" sqref="M34"/>
    </sheetView>
  </sheetViews>
  <sheetFormatPr defaultRowHeight="15" x14ac:dyDescent="0.25"/>
  <cols>
    <col min="1" max="1" width="10.7109375" customWidth="1"/>
    <col min="2" max="2" width="16.28515625" bestFit="1" customWidth="1"/>
  </cols>
  <sheetData>
    <row r="1" spans="1:2" x14ac:dyDescent="0.25">
      <c r="A1" s="41" t="s">
        <v>218</v>
      </c>
      <c r="B1" s="41" t="s">
        <v>169</v>
      </c>
    </row>
    <row r="2" spans="1:2" x14ac:dyDescent="0.25">
      <c r="A2" s="3">
        <v>1</v>
      </c>
      <c r="B2" s="48">
        <v>95</v>
      </c>
    </row>
    <row r="3" spans="1:2" x14ac:dyDescent="0.25">
      <c r="A3" s="3">
        <v>2</v>
      </c>
      <c r="B3" s="48">
        <v>92</v>
      </c>
    </row>
    <row r="4" spans="1:2" x14ac:dyDescent="0.25">
      <c r="A4" s="3">
        <v>3</v>
      </c>
      <c r="B4" s="48">
        <v>101</v>
      </c>
    </row>
    <row r="5" spans="1:2" x14ac:dyDescent="0.25">
      <c r="A5" s="3">
        <v>4</v>
      </c>
      <c r="B5" s="48">
        <v>95</v>
      </c>
    </row>
    <row r="6" spans="1:2" x14ac:dyDescent="0.25">
      <c r="A6" s="3">
        <v>5</v>
      </c>
      <c r="B6" s="48">
        <v>94</v>
      </c>
    </row>
    <row r="7" spans="1:2" x14ac:dyDescent="0.25">
      <c r="A7" s="3">
        <v>6</v>
      </c>
      <c r="B7" s="48">
        <v>92</v>
      </c>
    </row>
    <row r="8" spans="1:2" x14ac:dyDescent="0.25">
      <c r="A8" s="3">
        <v>7</v>
      </c>
      <c r="B8" s="48">
        <v>98</v>
      </c>
    </row>
    <row r="9" spans="1:2" x14ac:dyDescent="0.25">
      <c r="A9" s="3">
        <v>8</v>
      </c>
      <c r="B9" s="48">
        <v>105</v>
      </c>
    </row>
    <row r="10" spans="1:2" x14ac:dyDescent="0.25">
      <c r="A10" s="3">
        <v>9</v>
      </c>
      <c r="B10" s="48">
        <v>108</v>
      </c>
    </row>
    <row r="11" spans="1:2" x14ac:dyDescent="0.25">
      <c r="A11" s="3">
        <v>10</v>
      </c>
      <c r="B11" s="48">
        <v>107</v>
      </c>
    </row>
    <row r="25" spans="1:4" x14ac:dyDescent="0.25">
      <c r="A25" s="47" t="s">
        <v>170</v>
      </c>
    </row>
    <row r="28" spans="1:4" x14ac:dyDescent="0.25">
      <c r="D28" s="46"/>
    </row>
    <row r="29" spans="1:4" x14ac:dyDescent="0.25">
      <c r="D29" s="46"/>
    </row>
    <row r="30" spans="1:4" x14ac:dyDescent="0.25">
      <c r="D30" s="46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workbookViewId="0">
      <selection activeCell="L26" sqref="L26"/>
    </sheetView>
  </sheetViews>
  <sheetFormatPr defaultRowHeight="15" x14ac:dyDescent="0.25"/>
  <cols>
    <col min="1" max="1" width="21.42578125" customWidth="1"/>
  </cols>
  <sheetData>
    <row r="1" spans="1:12" x14ac:dyDescent="0.25">
      <c r="A1" s="11"/>
    </row>
    <row r="2" spans="1:12" x14ac:dyDescent="0.25">
      <c r="A2" s="49" t="s">
        <v>171</v>
      </c>
      <c r="B2" s="49" t="s">
        <v>172</v>
      </c>
    </row>
    <row r="3" spans="1:12" x14ac:dyDescent="0.25">
      <c r="A3" s="3" t="s">
        <v>173</v>
      </c>
      <c r="B3" s="3">
        <v>154</v>
      </c>
    </row>
    <row r="4" spans="1:12" x14ac:dyDescent="0.25">
      <c r="A4" s="3" t="s">
        <v>174</v>
      </c>
      <c r="B4" s="3">
        <v>138</v>
      </c>
    </row>
    <row r="5" spans="1:12" x14ac:dyDescent="0.25">
      <c r="A5" s="3" t="s">
        <v>175</v>
      </c>
      <c r="B5" s="3">
        <v>54</v>
      </c>
    </row>
    <row r="6" spans="1:12" x14ac:dyDescent="0.25">
      <c r="A6" s="3" t="s">
        <v>176</v>
      </c>
      <c r="B6" s="3">
        <v>32</v>
      </c>
    </row>
    <row r="7" spans="1:12" x14ac:dyDescent="0.25">
      <c r="A7" s="3" t="s">
        <v>177</v>
      </c>
      <c r="B7" s="3">
        <v>12</v>
      </c>
    </row>
    <row r="8" spans="1:12" x14ac:dyDescent="0.25">
      <c r="A8" s="3" t="s">
        <v>178</v>
      </c>
      <c r="B8" s="3">
        <v>23</v>
      </c>
    </row>
    <row r="9" spans="1:12" x14ac:dyDescent="0.25">
      <c r="A9" s="3" t="s">
        <v>219</v>
      </c>
      <c r="B9" s="3">
        <f>SUM(B3:B8)</f>
        <v>413</v>
      </c>
    </row>
    <row r="15" spans="1:12" x14ac:dyDescent="0.25">
      <c r="L15">
        <v>1</v>
      </c>
    </row>
    <row r="16" spans="1:12" x14ac:dyDescent="0.25">
      <c r="L16">
        <v>2</v>
      </c>
    </row>
    <row r="17" spans="12:12" x14ac:dyDescent="0.25">
      <c r="L17">
        <v>4</v>
      </c>
    </row>
    <row r="18" spans="12:12" x14ac:dyDescent="0.25">
      <c r="L18">
        <v>5</v>
      </c>
    </row>
  </sheetData>
  <pageMargins left="0.75" right="0.75" top="1" bottom="1" header="0.5" footer="0.5"/>
  <headerFooter alignWithMargins="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showGridLines="0" workbookViewId="0"/>
  </sheetViews>
  <sheetFormatPr defaultRowHeight="15" x14ac:dyDescent="0.25"/>
  <sheetData>
    <row r="2" spans="1:2" x14ac:dyDescent="0.25">
      <c r="A2" s="50" t="s">
        <v>179</v>
      </c>
      <c r="B2">
        <v>20</v>
      </c>
    </row>
    <row r="3" spans="1:2" x14ac:dyDescent="0.25">
      <c r="A3" s="50" t="s">
        <v>180</v>
      </c>
      <c r="B3">
        <v>18</v>
      </c>
    </row>
    <row r="4" spans="1:2" x14ac:dyDescent="0.25">
      <c r="A4" s="50" t="s">
        <v>181</v>
      </c>
      <c r="B4">
        <v>12</v>
      </c>
    </row>
    <row r="5" spans="1:2" x14ac:dyDescent="0.25">
      <c r="A5" s="50" t="s">
        <v>182</v>
      </c>
      <c r="B5">
        <v>5</v>
      </c>
    </row>
    <row r="6" spans="1:2" x14ac:dyDescent="0.25">
      <c r="A6" s="50" t="s">
        <v>183</v>
      </c>
      <c r="B6">
        <v>10</v>
      </c>
    </row>
    <row r="7" spans="1:2" x14ac:dyDescent="0.25">
      <c r="A7" s="50" t="s">
        <v>184</v>
      </c>
      <c r="B7">
        <v>13</v>
      </c>
    </row>
    <row r="8" spans="1:2" x14ac:dyDescent="0.25">
      <c r="A8" s="50"/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showGridLines="0" workbookViewId="0">
      <selection activeCell="C27" sqref="C27"/>
    </sheetView>
  </sheetViews>
  <sheetFormatPr defaultRowHeight="15" x14ac:dyDescent="0.25"/>
  <cols>
    <col min="1" max="1" width="10.5703125" customWidth="1"/>
    <col min="3" max="3" width="13.28515625" customWidth="1"/>
    <col min="4" max="4" width="9" customWidth="1"/>
  </cols>
  <sheetData>
    <row r="1" spans="1:3" x14ac:dyDescent="0.25">
      <c r="A1" s="45" t="s">
        <v>185</v>
      </c>
      <c r="B1" s="45" t="s">
        <v>186</v>
      </c>
      <c r="C1" s="45" t="s">
        <v>187</v>
      </c>
    </row>
    <row r="2" spans="1:3" x14ac:dyDescent="0.25">
      <c r="A2" s="3" t="s">
        <v>188</v>
      </c>
      <c r="B2" s="51">
        <v>87</v>
      </c>
      <c r="C2" s="52">
        <v>89</v>
      </c>
    </row>
    <row r="3" spans="1:3" x14ac:dyDescent="0.25">
      <c r="A3" s="3" t="s">
        <v>189</v>
      </c>
      <c r="B3" s="51">
        <v>75</v>
      </c>
      <c r="C3" s="52">
        <v>83</v>
      </c>
    </row>
    <row r="4" spans="1:3" x14ac:dyDescent="0.25">
      <c r="A4" s="3" t="s">
        <v>190</v>
      </c>
      <c r="B4" s="51">
        <v>85</v>
      </c>
      <c r="C4" s="52">
        <v>83</v>
      </c>
    </row>
    <row r="5" spans="1:3" x14ac:dyDescent="0.25">
      <c r="A5" s="3" t="s">
        <v>191</v>
      </c>
      <c r="B5" s="51">
        <v>62</v>
      </c>
      <c r="C5" s="52">
        <v>70</v>
      </c>
    </row>
    <row r="6" spans="1:3" x14ac:dyDescent="0.25">
      <c r="A6" s="3" t="s">
        <v>192</v>
      </c>
      <c r="B6" s="51">
        <v>75</v>
      </c>
      <c r="C6" s="52">
        <v>75</v>
      </c>
    </row>
    <row r="7" spans="1:3" x14ac:dyDescent="0.25">
      <c r="A7" s="3" t="s">
        <v>193</v>
      </c>
      <c r="B7" s="51">
        <v>90</v>
      </c>
      <c r="C7" s="52">
        <v>98</v>
      </c>
    </row>
    <row r="26" spans="1:4" x14ac:dyDescent="0.25">
      <c r="A26" s="45" t="s">
        <v>194</v>
      </c>
      <c r="B26" s="45" t="s">
        <v>195</v>
      </c>
      <c r="C26" s="45" t="s">
        <v>196</v>
      </c>
      <c r="D26" s="45" t="s">
        <v>197</v>
      </c>
    </row>
    <row r="27" spans="1:4" x14ac:dyDescent="0.25">
      <c r="A27" s="3" t="s">
        <v>198</v>
      </c>
      <c r="B27" s="51">
        <v>87</v>
      </c>
      <c r="C27" s="53">
        <f t="shared" ref="C27:C32" si="0">B27</f>
        <v>87</v>
      </c>
      <c r="D27" s="52">
        <v>89</v>
      </c>
    </row>
    <row r="28" spans="1:4" x14ac:dyDescent="0.25">
      <c r="A28" s="3" t="s">
        <v>199</v>
      </c>
      <c r="B28" s="51">
        <v>75</v>
      </c>
      <c r="C28" s="54">
        <f t="shared" si="0"/>
        <v>75</v>
      </c>
      <c r="D28" s="52">
        <v>83</v>
      </c>
    </row>
    <row r="29" spans="1:4" x14ac:dyDescent="0.25">
      <c r="A29" s="3" t="s">
        <v>200</v>
      </c>
      <c r="B29" s="51">
        <v>85</v>
      </c>
      <c r="C29" s="55">
        <f t="shared" si="0"/>
        <v>85</v>
      </c>
      <c r="D29" s="52">
        <v>83</v>
      </c>
    </row>
    <row r="30" spans="1:4" x14ac:dyDescent="0.25">
      <c r="A30" s="3" t="s">
        <v>201</v>
      </c>
      <c r="B30" s="51">
        <v>62</v>
      </c>
      <c r="C30" s="56">
        <f t="shared" si="0"/>
        <v>62</v>
      </c>
      <c r="D30" s="52">
        <v>70</v>
      </c>
    </row>
    <row r="31" spans="1:4" x14ac:dyDescent="0.25">
      <c r="A31" s="3" t="s">
        <v>202</v>
      </c>
      <c r="B31" s="51">
        <v>75</v>
      </c>
      <c r="C31" s="57">
        <f t="shared" si="0"/>
        <v>75</v>
      </c>
      <c r="D31" s="52">
        <v>75</v>
      </c>
    </row>
    <row r="32" spans="1:4" x14ac:dyDescent="0.25">
      <c r="A32" s="3" t="s">
        <v>203</v>
      </c>
      <c r="B32" s="51">
        <v>90</v>
      </c>
      <c r="C32" s="58">
        <f t="shared" si="0"/>
        <v>90</v>
      </c>
      <c r="D32" s="52">
        <v>98</v>
      </c>
    </row>
    <row r="35" spans="1:1" x14ac:dyDescent="0.25">
      <c r="A35" s="47"/>
    </row>
    <row r="36" spans="1:1" x14ac:dyDescent="0.25">
      <c r="A36" s="47"/>
    </row>
    <row r="37" spans="1:1" x14ac:dyDescent="0.25">
      <c r="A37" s="47"/>
    </row>
    <row r="38" spans="1:1" x14ac:dyDescent="0.25">
      <c r="A38" s="47"/>
    </row>
  </sheetData>
  <pageMargins left="0.75" right="0.75" top="1" bottom="1" header="0.5" footer="0.5"/>
  <headerFooter alignWithMargins="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showGridLines="0" topLeftCell="A31" workbookViewId="0"/>
  </sheetViews>
  <sheetFormatPr defaultRowHeight="15" x14ac:dyDescent="0.25"/>
  <cols>
    <col min="1" max="1" width="7.85546875" bestFit="1" customWidth="1"/>
    <col min="2" max="2" width="9.42578125" customWidth="1"/>
  </cols>
  <sheetData>
    <row r="1" spans="1:2" x14ac:dyDescent="0.25">
      <c r="A1" s="41" t="s">
        <v>204</v>
      </c>
      <c r="B1" s="41" t="s">
        <v>205</v>
      </c>
    </row>
    <row r="2" spans="1:2" x14ac:dyDescent="0.25">
      <c r="A2" s="3">
        <v>1</v>
      </c>
      <c r="B2" s="59">
        <v>0.5</v>
      </c>
    </row>
    <row r="3" spans="1:2" x14ac:dyDescent="0.25">
      <c r="A3" s="3">
        <f>A2+1</f>
        <v>2</v>
      </c>
      <c r="B3" s="59">
        <v>0.75987418899939119</v>
      </c>
    </row>
    <row r="4" spans="1:2" x14ac:dyDescent="0.25">
      <c r="A4" s="3">
        <f t="shared" ref="A4:A24" si="0">A3+1</f>
        <v>3</v>
      </c>
      <c r="B4" s="59">
        <v>0.69208521673165002</v>
      </c>
    </row>
    <row r="5" spans="1:2" x14ac:dyDescent="0.25">
      <c r="A5" s="3">
        <f t="shared" si="0"/>
        <v>4</v>
      </c>
      <c r="B5" s="59">
        <v>0.95956918286261828</v>
      </c>
    </row>
    <row r="6" spans="1:2" x14ac:dyDescent="0.25">
      <c r="A6" s="3">
        <f t="shared" si="0"/>
        <v>5</v>
      </c>
      <c r="B6" s="59">
        <v>0.42767594423813848</v>
      </c>
    </row>
    <row r="7" spans="1:2" x14ac:dyDescent="0.25">
      <c r="A7" s="3">
        <f t="shared" si="0"/>
        <v>6</v>
      </c>
      <c r="B7" s="59">
        <v>-3.1755169581634379E-2</v>
      </c>
    </row>
    <row r="8" spans="1:2" x14ac:dyDescent="0.25">
      <c r="A8" s="3">
        <f t="shared" si="0"/>
        <v>7</v>
      </c>
      <c r="B8" s="59">
        <v>0.3414244316465328</v>
      </c>
    </row>
    <row r="9" spans="1:2" x14ac:dyDescent="0.25">
      <c r="A9" s="3">
        <f t="shared" si="0"/>
        <v>8</v>
      </c>
      <c r="B9" s="59">
        <v>0.53944726277653754</v>
      </c>
    </row>
    <row r="10" spans="1:2" x14ac:dyDescent="0.25">
      <c r="A10" s="3">
        <f t="shared" si="0"/>
        <v>9</v>
      </c>
      <c r="B10" s="59">
        <v>0.76653455623531963</v>
      </c>
    </row>
    <row r="11" spans="1:2" x14ac:dyDescent="0.25">
      <c r="A11" s="3">
        <f t="shared" si="0"/>
        <v>10</v>
      </c>
      <c r="B11" s="59">
        <v>0.70580002759997407</v>
      </c>
    </row>
    <row r="12" spans="1:2" x14ac:dyDescent="0.25">
      <c r="A12" s="3">
        <f t="shared" si="0"/>
        <v>11</v>
      </c>
      <c r="B12" s="59">
        <v>0.45974800858567844</v>
      </c>
    </row>
    <row r="13" spans="1:2" x14ac:dyDescent="0.25">
      <c r="A13" s="3">
        <f t="shared" si="0"/>
        <v>12</v>
      </c>
      <c r="B13" s="59">
        <v>3.3648386804257413E-2</v>
      </c>
    </row>
    <row r="14" spans="1:2" x14ac:dyDescent="0.25">
      <c r="A14" s="3">
        <f t="shared" si="0"/>
        <v>13</v>
      </c>
      <c r="B14" s="59">
        <v>-0.15649772673609252</v>
      </c>
    </row>
    <row r="15" spans="1:2" x14ac:dyDescent="0.25">
      <c r="A15" s="3">
        <f t="shared" si="0"/>
        <v>14</v>
      </c>
      <c r="B15" s="59">
        <v>-0.89568221400957548</v>
      </c>
    </row>
    <row r="16" spans="1:2" x14ac:dyDescent="0.25">
      <c r="A16" s="3">
        <f t="shared" si="0"/>
        <v>15</v>
      </c>
      <c r="B16" s="59">
        <v>-1.368748170645016</v>
      </c>
    </row>
    <row r="17" spans="1:2" x14ac:dyDescent="0.25">
      <c r="A17" s="3">
        <f t="shared" si="0"/>
        <v>16</v>
      </c>
      <c r="B17" s="59">
        <v>-1.4138538986121554</v>
      </c>
    </row>
    <row r="18" spans="1:2" x14ac:dyDescent="0.25">
      <c r="A18" s="3">
        <f t="shared" si="0"/>
        <v>17</v>
      </c>
      <c r="B18" s="59">
        <v>-0.93707527548994696</v>
      </c>
    </row>
    <row r="19" spans="1:2" x14ac:dyDescent="0.25">
      <c r="A19" s="3">
        <f t="shared" si="0"/>
        <v>18</v>
      </c>
      <c r="B19" s="59">
        <v>-0.6317684807090338</v>
      </c>
    </row>
    <row r="20" spans="1:2" x14ac:dyDescent="0.25">
      <c r="A20" s="3">
        <f t="shared" si="0"/>
        <v>19</v>
      </c>
      <c r="B20" s="59">
        <v>-1.1439812585926199</v>
      </c>
    </row>
    <row r="21" spans="1:2" x14ac:dyDescent="0.25">
      <c r="A21" s="3">
        <f t="shared" si="0"/>
        <v>20</v>
      </c>
      <c r="B21" s="59">
        <v>-0.99713279844520186</v>
      </c>
    </row>
    <row r="22" spans="1:2" x14ac:dyDescent="0.25">
      <c r="A22" s="3">
        <f t="shared" si="0"/>
        <v>21</v>
      </c>
      <c r="B22" s="59">
        <v>-0.2982071679720899</v>
      </c>
    </row>
    <row r="23" spans="1:2" x14ac:dyDescent="0.25">
      <c r="A23" s="3">
        <f t="shared" si="0"/>
        <v>22</v>
      </c>
      <c r="B23" s="59">
        <v>0.26813627603990131</v>
      </c>
    </row>
    <row r="24" spans="1:2" x14ac:dyDescent="0.25">
      <c r="A24" s="3">
        <f t="shared" si="0"/>
        <v>23</v>
      </c>
      <c r="B24" s="59">
        <v>0.35006205719999417</v>
      </c>
    </row>
    <row r="25" spans="1:2" x14ac:dyDescent="0.25">
      <c r="A25" s="3">
        <f>A24+1</f>
        <v>24</v>
      </c>
      <c r="B25" s="59">
        <v>0.44</v>
      </c>
    </row>
  </sheetData>
  <pageMargins left="0.75" right="0.75" top="1" bottom="1" header="0.5" footer="0.5"/>
  <headerFooter alignWithMargins="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tabSelected="1" topLeftCell="D1" workbookViewId="0">
      <selection activeCell="S16" sqref="S16"/>
    </sheetView>
  </sheetViews>
  <sheetFormatPr defaultRowHeight="15" x14ac:dyDescent="0.25"/>
  <cols>
    <col min="2" max="3" width="13.140625" customWidth="1"/>
    <col min="4" max="4" width="16.42578125" customWidth="1"/>
  </cols>
  <sheetData>
    <row r="1" spans="1:4" ht="30" x14ac:dyDescent="0.25">
      <c r="A1" s="41" t="s">
        <v>206</v>
      </c>
      <c r="B1" s="60" t="s">
        <v>207</v>
      </c>
      <c r="C1" s="60" t="s">
        <v>220</v>
      </c>
      <c r="D1" s="60" t="s">
        <v>208</v>
      </c>
    </row>
    <row r="2" spans="1:4" x14ac:dyDescent="0.25">
      <c r="A2" s="3" t="s">
        <v>209</v>
      </c>
      <c r="B2" s="51">
        <v>452940</v>
      </c>
      <c r="C2" s="3">
        <v>689</v>
      </c>
      <c r="D2" s="59">
        <f t="shared" ref="D2:D7" si="0">B2/C2</f>
        <v>657.38751814223508</v>
      </c>
    </row>
    <row r="3" spans="1:4" x14ac:dyDescent="0.25">
      <c r="A3" s="3" t="s">
        <v>210</v>
      </c>
      <c r="B3" s="51">
        <v>550650</v>
      </c>
      <c r="C3" s="3">
        <v>743</v>
      </c>
      <c r="D3" s="59">
        <f t="shared" si="0"/>
        <v>741.11709286675637</v>
      </c>
    </row>
    <row r="4" spans="1:4" x14ac:dyDescent="0.25">
      <c r="A4" s="3" t="s">
        <v>211</v>
      </c>
      <c r="B4" s="51">
        <v>496350</v>
      </c>
      <c r="C4" s="3">
        <v>564</v>
      </c>
      <c r="D4" s="59">
        <f t="shared" si="0"/>
        <v>880.05319148936167</v>
      </c>
    </row>
    <row r="5" spans="1:4" x14ac:dyDescent="0.25">
      <c r="A5" s="3" t="s">
        <v>212</v>
      </c>
      <c r="B5" s="51">
        <v>736830</v>
      </c>
      <c r="C5" s="3">
        <v>783</v>
      </c>
      <c r="D5" s="59">
        <f t="shared" si="0"/>
        <v>941.0344827586207</v>
      </c>
    </row>
    <row r="6" spans="1:4" x14ac:dyDescent="0.25">
      <c r="A6" s="3" t="s">
        <v>213</v>
      </c>
      <c r="B6" s="51">
        <v>676500</v>
      </c>
      <c r="C6" s="3">
        <v>745</v>
      </c>
      <c r="D6" s="59">
        <f t="shared" si="0"/>
        <v>908.05369127516781</v>
      </c>
    </row>
    <row r="7" spans="1:4" x14ac:dyDescent="0.25">
      <c r="A7" s="3" t="s">
        <v>214</v>
      </c>
      <c r="B7" s="51">
        <v>786560</v>
      </c>
      <c r="C7" s="3">
        <v>756</v>
      </c>
      <c r="D7" s="59">
        <f t="shared" si="0"/>
        <v>1040.4232804232804</v>
      </c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5"/>
  <sheetViews>
    <sheetView showGridLines="0" topLeftCell="A10" workbookViewId="0">
      <selection activeCell="B3" sqref="B3"/>
    </sheetView>
  </sheetViews>
  <sheetFormatPr defaultRowHeight="15" x14ac:dyDescent="0.25"/>
  <cols>
    <col min="2" max="2" width="10.140625" bestFit="1" customWidth="1"/>
  </cols>
  <sheetData>
    <row r="2" spans="1:2" x14ac:dyDescent="0.25">
      <c r="B2" t="s">
        <v>8</v>
      </c>
    </row>
    <row r="3" spans="1:2" x14ac:dyDescent="0.25">
      <c r="A3">
        <v>2006</v>
      </c>
      <c r="B3" s="4">
        <v>12983322</v>
      </c>
    </row>
    <row r="4" spans="1:2" x14ac:dyDescent="0.25">
      <c r="A4">
        <v>2007</v>
      </c>
      <c r="B4" s="4">
        <v>14090276</v>
      </c>
    </row>
    <row r="5" spans="1:2" x14ac:dyDescent="0.25">
      <c r="A5">
        <v>2008</v>
      </c>
      <c r="B5" s="4">
        <v>17533092</v>
      </c>
    </row>
    <row r="6" spans="1:2" x14ac:dyDescent="0.25">
      <c r="A6">
        <v>2009</v>
      </c>
      <c r="B6" s="4">
        <v>13176722</v>
      </c>
    </row>
    <row r="35" spans="12:12" x14ac:dyDescent="0.25">
      <c r="L35">
        <v>32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B6"/>
  <sheetViews>
    <sheetView showGridLines="0" workbookViewId="0"/>
  </sheetViews>
  <sheetFormatPr defaultRowHeight="15" x14ac:dyDescent="0.25"/>
  <cols>
    <col min="2" max="2" width="9.7109375" customWidth="1"/>
    <col min="16" max="16" width="15.85546875" customWidth="1"/>
  </cols>
  <sheetData>
    <row r="1" spans="1:2" x14ac:dyDescent="0.25">
      <c r="A1" s="2" t="s">
        <v>9</v>
      </c>
    </row>
    <row r="2" spans="1:2" x14ac:dyDescent="0.25">
      <c r="A2" s="2" t="s">
        <v>10</v>
      </c>
    </row>
    <row r="4" spans="1:2" x14ac:dyDescent="0.25">
      <c r="A4" s="3" t="s">
        <v>11</v>
      </c>
      <c r="B4" s="3">
        <v>125</v>
      </c>
    </row>
    <row r="5" spans="1:2" x14ac:dyDescent="0.25">
      <c r="A5" s="3" t="s">
        <v>12</v>
      </c>
      <c r="B5" s="3">
        <v>158</v>
      </c>
    </row>
    <row r="6" spans="1:2" x14ac:dyDescent="0.25">
      <c r="A6" s="3" t="s">
        <v>13</v>
      </c>
      <c r="B6" s="3">
        <v>173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showGridLines="0" workbookViewId="0">
      <selection activeCell="Q2" sqref="Q2"/>
    </sheetView>
  </sheetViews>
  <sheetFormatPr defaultRowHeight="15" x14ac:dyDescent="0.25"/>
  <sheetData>
    <row r="1" spans="1:2" x14ac:dyDescent="0.25">
      <c r="A1" t="s">
        <v>14</v>
      </c>
      <c r="B1">
        <v>74</v>
      </c>
    </row>
    <row r="2" spans="1:2" x14ac:dyDescent="0.25">
      <c r="A2" t="s">
        <v>15</v>
      </c>
      <c r="B2">
        <v>65</v>
      </c>
    </row>
    <row r="3" spans="1:2" x14ac:dyDescent="0.25">
      <c r="A3" t="s">
        <v>16</v>
      </c>
      <c r="B3">
        <v>89</v>
      </c>
    </row>
    <row r="4" spans="1:2" x14ac:dyDescent="0.25">
      <c r="A4" t="s">
        <v>17</v>
      </c>
      <c r="B4">
        <v>132</v>
      </c>
    </row>
    <row r="5" spans="1:2" x14ac:dyDescent="0.25">
      <c r="A5" t="s">
        <v>18</v>
      </c>
      <c r="B5">
        <v>121</v>
      </c>
    </row>
    <row r="6" spans="1:2" x14ac:dyDescent="0.25">
      <c r="A6" t="s">
        <v>19</v>
      </c>
      <c r="B6">
        <v>142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showGridLines="0" workbookViewId="0">
      <selection activeCell="K24" sqref="K24"/>
    </sheetView>
  </sheetViews>
  <sheetFormatPr defaultRowHeight="15" x14ac:dyDescent="0.25"/>
  <cols>
    <col min="2" max="2" width="15.28515625" customWidth="1"/>
    <col min="3" max="3" width="14.28515625" customWidth="1"/>
  </cols>
  <sheetData>
    <row r="1" spans="1:3" x14ac:dyDescent="0.25">
      <c r="B1" t="s">
        <v>20</v>
      </c>
      <c r="C1" t="s">
        <v>21</v>
      </c>
    </row>
    <row r="2" spans="1:3" x14ac:dyDescent="0.25">
      <c r="A2" t="s">
        <v>22</v>
      </c>
      <c r="B2" s="4">
        <v>1734922</v>
      </c>
      <c r="C2" s="4">
        <v>973355</v>
      </c>
    </row>
    <row r="3" spans="1:3" x14ac:dyDescent="0.25">
      <c r="A3" t="s">
        <v>23</v>
      </c>
      <c r="B3" s="4">
        <v>1973231</v>
      </c>
      <c r="C3" s="4">
        <v>874781</v>
      </c>
    </row>
    <row r="4" spans="1:3" x14ac:dyDescent="0.25">
      <c r="A4" t="s">
        <v>24</v>
      </c>
      <c r="B4" s="4">
        <v>1345203</v>
      </c>
      <c r="C4" s="4">
        <v>1080281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showGridLines="0" workbookViewId="0">
      <selection activeCell="E38" sqref="E38"/>
    </sheetView>
  </sheetViews>
  <sheetFormatPr defaultRowHeight="15" x14ac:dyDescent="0.25"/>
  <sheetData>
    <row r="2" spans="1:2" x14ac:dyDescent="0.25">
      <c r="A2" t="s">
        <v>25</v>
      </c>
      <c r="B2">
        <v>185</v>
      </c>
    </row>
    <row r="3" spans="1:2" x14ac:dyDescent="0.25">
      <c r="A3" t="s">
        <v>26</v>
      </c>
      <c r="B3">
        <v>188</v>
      </c>
    </row>
    <row r="4" spans="1:2" x14ac:dyDescent="0.25">
      <c r="A4" t="s">
        <v>27</v>
      </c>
      <c r="B4">
        <v>209</v>
      </c>
    </row>
    <row r="5" spans="1:2" x14ac:dyDescent="0.25">
      <c r="A5" t="s">
        <v>28</v>
      </c>
      <c r="B5">
        <v>238</v>
      </c>
    </row>
    <row r="6" spans="1:2" x14ac:dyDescent="0.25">
      <c r="A6" t="s">
        <v>29</v>
      </c>
      <c r="B6">
        <v>225</v>
      </c>
    </row>
    <row r="7" spans="1:2" x14ac:dyDescent="0.25">
      <c r="A7" t="s">
        <v>30</v>
      </c>
      <c r="B7">
        <v>312</v>
      </c>
    </row>
    <row r="8" spans="1:2" x14ac:dyDescent="0.25">
      <c r="A8" t="s">
        <v>31</v>
      </c>
      <c r="B8">
        <v>183</v>
      </c>
    </row>
    <row r="9" spans="1:2" x14ac:dyDescent="0.25">
      <c r="A9" t="s">
        <v>32</v>
      </c>
      <c r="B9">
        <v>215</v>
      </c>
    </row>
    <row r="10" spans="1:2" x14ac:dyDescent="0.25">
      <c r="A10" t="s">
        <v>33</v>
      </c>
      <c r="B10">
        <v>249</v>
      </c>
    </row>
    <row r="11" spans="1:2" x14ac:dyDescent="0.25">
      <c r="A11" t="s">
        <v>34</v>
      </c>
      <c r="B11">
        <v>275</v>
      </c>
    </row>
    <row r="12" spans="1:2" x14ac:dyDescent="0.25">
      <c r="A12" t="s">
        <v>35</v>
      </c>
      <c r="B12">
        <v>301</v>
      </c>
    </row>
    <row r="13" spans="1:2" x14ac:dyDescent="0.25">
      <c r="A13" t="s">
        <v>36</v>
      </c>
      <c r="B13">
        <v>222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showGridLines="0" workbookViewId="0"/>
  </sheetViews>
  <sheetFormatPr defaultRowHeight="15" x14ac:dyDescent="0.25"/>
  <cols>
    <col min="1" max="1" width="12.7109375" customWidth="1"/>
    <col min="2" max="2" width="19.28515625" customWidth="1"/>
    <col min="3" max="3" width="18.85546875" bestFit="1" customWidth="1"/>
  </cols>
  <sheetData>
    <row r="1" spans="1:3" x14ac:dyDescent="0.25">
      <c r="A1" s="3"/>
      <c r="B1" s="5" t="s">
        <v>37</v>
      </c>
      <c r="C1" s="5" t="s">
        <v>38</v>
      </c>
    </row>
    <row r="2" spans="1:3" x14ac:dyDescent="0.25">
      <c r="A2" s="3" t="s">
        <v>39</v>
      </c>
      <c r="B2" s="6">
        <v>1898345</v>
      </c>
      <c r="C2" s="3">
        <v>12</v>
      </c>
    </row>
    <row r="3" spans="1:3" x14ac:dyDescent="0.25">
      <c r="A3" s="3" t="s">
        <v>40</v>
      </c>
      <c r="B3" s="6">
        <v>2309844</v>
      </c>
      <c r="C3" s="3">
        <v>18</v>
      </c>
    </row>
    <row r="4" spans="1:3" x14ac:dyDescent="0.25">
      <c r="A4" s="3" t="s">
        <v>41</v>
      </c>
      <c r="B4" s="6">
        <v>2087455</v>
      </c>
      <c r="C4" s="3">
        <v>22</v>
      </c>
    </row>
    <row r="5" spans="1:3" x14ac:dyDescent="0.25">
      <c r="A5" s="3" t="s">
        <v>42</v>
      </c>
      <c r="B5" s="6">
        <v>3098733</v>
      </c>
      <c r="C5" s="3">
        <v>26</v>
      </c>
    </row>
    <row r="57" spans="2:2" x14ac:dyDescent="0.25">
      <c r="B57" s="7"/>
    </row>
    <row r="58" spans="2:2" x14ac:dyDescent="0.25">
      <c r="B58" s="7"/>
    </row>
    <row r="59" spans="2:2" x14ac:dyDescent="0.25">
      <c r="B59" s="7"/>
    </row>
    <row r="60" spans="2:2" x14ac:dyDescent="0.25">
      <c r="B60" s="7"/>
    </row>
  </sheetData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"/>
    </sheetView>
  </sheetViews>
  <sheetFormatPr defaultRowHeight="15" x14ac:dyDescent="0.25"/>
  <sheetData>
    <row r="1" spans="1:4" x14ac:dyDescent="0.25">
      <c r="A1" t="s">
        <v>43</v>
      </c>
    </row>
    <row r="2" spans="1:4" x14ac:dyDescent="0.25">
      <c r="A2" t="s">
        <v>225</v>
      </c>
    </row>
    <row r="3" spans="1:4" x14ac:dyDescent="0.25">
      <c r="A3" t="s">
        <v>44</v>
      </c>
    </row>
    <row r="5" spans="1:4" x14ac:dyDescent="0.25">
      <c r="C5" s="8" t="s">
        <v>45</v>
      </c>
      <c r="D5" s="8" t="s">
        <v>46</v>
      </c>
    </row>
    <row r="6" spans="1:4" x14ac:dyDescent="0.25">
      <c r="B6">
        <v>1</v>
      </c>
      <c r="C6">
        <v>3</v>
      </c>
      <c r="D6">
        <v>4</v>
      </c>
    </row>
    <row r="7" spans="1:4" x14ac:dyDescent="0.25">
      <c r="B7">
        <v>2</v>
      </c>
      <c r="C7">
        <v>6</v>
      </c>
      <c r="D7">
        <v>7</v>
      </c>
    </row>
    <row r="8" spans="1:4" x14ac:dyDescent="0.25">
      <c r="B8">
        <v>3</v>
      </c>
      <c r="C8">
        <v>7</v>
      </c>
      <c r="D8">
        <v>9</v>
      </c>
    </row>
    <row r="9" spans="1:4" x14ac:dyDescent="0.25">
      <c r="B9">
        <v>4</v>
      </c>
      <c r="C9">
        <v>6</v>
      </c>
      <c r="D9">
        <v>9</v>
      </c>
    </row>
    <row r="10" spans="1:4" x14ac:dyDescent="0.25">
      <c r="B10">
        <v>5</v>
      </c>
      <c r="C10">
        <v>8</v>
      </c>
      <c r="D10">
        <v>13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28</vt:i4>
      </vt:variant>
    </vt:vector>
  </HeadingPairs>
  <TitlesOfParts>
    <vt:vector size="28" baseType="lpstr">
      <vt:lpstr>Rysunek 7-5</vt:lpstr>
      <vt:lpstr>Rysunek 7-7</vt:lpstr>
      <vt:lpstr>Rysunek 7-8</vt:lpstr>
      <vt:lpstr>Rysunek 7-9</vt:lpstr>
      <vt:lpstr>Rysunek 7-10</vt:lpstr>
      <vt:lpstr>Rysunek 7-11</vt:lpstr>
      <vt:lpstr>Pasek 7-1</vt:lpstr>
      <vt:lpstr>Rysunek 7-12</vt:lpstr>
      <vt:lpstr>Rysunek 7-13</vt:lpstr>
      <vt:lpstr>Pasek 7-02</vt:lpstr>
      <vt:lpstr>Rysunek 7-14</vt:lpstr>
      <vt:lpstr>Rysunek 7-16</vt:lpstr>
      <vt:lpstr>Rysunek 7-17</vt:lpstr>
      <vt:lpstr>Rysunek 7-19</vt:lpstr>
      <vt:lpstr>Rysunek 7-20</vt:lpstr>
      <vt:lpstr>Rysunek 7-21</vt:lpstr>
      <vt:lpstr>Rysunek 7-22</vt:lpstr>
      <vt:lpstr>Rysunek 7-24</vt:lpstr>
      <vt:lpstr>Rysunek 7-25</vt:lpstr>
      <vt:lpstr>Rysunek 7-27</vt:lpstr>
      <vt:lpstr>Rysunek 7-28</vt:lpstr>
      <vt:lpstr>Rysunek 7-29</vt:lpstr>
      <vt:lpstr>Rysunek 7-30</vt:lpstr>
      <vt:lpstr>Rysunek 7-32</vt:lpstr>
      <vt:lpstr>Rysunek 7-33</vt:lpstr>
      <vt:lpstr>Rysunek 7-34</vt:lpstr>
      <vt:lpstr>Rysunek 7-35</vt:lpstr>
      <vt:lpstr>Rysunek 7-36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series.xlsx</dc:title>
  <dc:subject>Excel 2007 Charts</dc:subject>
  <dc:creator>John Walkenbach</dc:creator>
  <cp:keywords>©2007, JWalk &amp; Associates, Inc.</cp:keywords>
  <dc:description/>
  <cp:lastModifiedBy>Adam Bąk</cp:lastModifiedBy>
  <dcterms:created xsi:type="dcterms:W3CDTF">2002-05-03T23:45:02Z</dcterms:created>
  <dcterms:modified xsi:type="dcterms:W3CDTF">2013-10-29T06:19:54Z</dcterms:modified>
  <cp:category>http://www.j-walk.com/ss</cp:category>
</cp:coreProperties>
</file>